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<sst xmlns="http://schemas.openxmlformats.org/spreadsheetml/2006/main" count="52" uniqueCount="52">
  <si>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</si>
  <si>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FXS010</t>
  </si>
  <si>
    <t xml:space="preserve">U</t>
  </si>
  <si>
    <t xml:space="preserve">Socle en béton.</t>
  </si>
  <si>
    <r>
      <rPr>
        <sz val="7.80"/>
        <color rgb="FF000000"/>
        <rFont val="A"/>
        <family val="2"/>
      </rPr>
      <t xml:space="preserve">Socle d'appui de machine, </t>
    </r>
    <r>
      <rPr>
        <b/>
        <sz val="7.80"/>
        <color rgb="FF000000"/>
        <rFont val="A"/>
        <family val="2"/>
      </rPr>
      <t xml:space="preserve">en béton armé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constitué de </t>
    </r>
    <r>
      <rPr>
        <b/>
        <sz val="7.80"/>
        <color rgb="FF000000"/>
        <rFont val="A"/>
        <family val="2"/>
      </rPr>
      <t xml:space="preserve">béton confectionné sur le chantier BCN: CPJ-CEM II/A 32,5 - TP - B 30 - 15/25 - E: 2a - BA - P 18-305, coulage avec moyens manuels et treillis soudé 100x100 mm et Ø 4,0-4,0 mm, en acier Fe E 500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</si>
  <si>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</si>
  <si>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</si>
  <si>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</si>
  <si>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</si>
  <si>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</si>
  <si>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</si>
  <si>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mt14gsa010b</t>
  </si>
  <si>
    <t xml:space="preserve">Géotextile non tissé synthétique, thermosoudé, en polypropylène-polyéthylène, de 125 g/m².</t>
  </si>
  <si>
    <t xml:space="preserve">m²</t>
  </si>
  <si>
    <t xml:space="preserve">mt07ala010h</t>
  </si>
  <si>
    <t xml:space="preserve">Acier laminé NF EN 10025 S275JR, en profilés laminés à chaud, pièces simples, pour applications structurales.</t>
  </si>
  <si>
    <t xml:space="preserve">kg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</si>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</sst>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9.18" customWidth="1"/>
    <col min="3" max="3" width="21.71" customWidth="1"/>
    <col min="4" max="4" width="24.19" customWidth="1"/>
    <col min="5" max="5" width="7.29" customWidth="1"/>
    <col min="6" max="6" width="8.89" customWidth="1"/>
    <col min="7" max="7" width="5.54" customWidth="1"/>
    <col min="8" max="8" width="10.64" customWidth="1"/>
    <col min="9" max="9" width="5.39" customWidth="1"/>
    <col min="10" max="10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1.760000</v>
      </c>
      <c r="G8" s="14" t="s">
        <v>13</v>
      </c>
      <c r="H8" s="16">
        <v>1186.570000</v>
      </c>
      <c r="I8" s="16"/>
      <c r="J8" s="16">
        <f ca="1">ROUND(INDIRECT(ADDRESS(ROW()+(0), COLUMN()+(-4), 1))*INDIRECT(ADDRESS(ROW()+(0), COLUMN()+(-2), 1)), 2)</f>
        <v>2088.360000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94.000000</v>
      </c>
      <c r="G9" s="19" t="s">
        <v>16</v>
      </c>
      <c r="H9" s="20">
        <v>785.770000</v>
      </c>
      <c r="I9" s="20"/>
      <c r="J9" s="20">
        <f ca="1">ROUND(INDIRECT(ADDRESS(ROW()+(0), COLUMN()+(-4), 1))*INDIRECT(ADDRESS(ROW()+(0), COLUMN()+(-2), 1)), 2)</f>
        <v>73862.380000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1.650000</v>
      </c>
      <c r="G10" s="19" t="s">
        <v>19</v>
      </c>
      <c r="H10" s="20">
        <v>1461.220000</v>
      </c>
      <c r="I10" s="20"/>
      <c r="J10" s="20">
        <f ca="1">ROUND(INDIRECT(ADDRESS(ROW()+(0), COLUMN()+(-4), 1))*INDIRECT(ADDRESS(ROW()+(0), COLUMN()+(-2), 1)), 2)</f>
        <v>2411.010000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0.048000</v>
      </c>
      <c r="G11" s="19" t="s">
        <v>22</v>
      </c>
      <c r="H11" s="20">
        <v>1066.590000</v>
      </c>
      <c r="I11" s="20"/>
      <c r="J11" s="20">
        <f ca="1">ROUND(INDIRECT(ADDRESS(ROW()+(0), COLUMN()+(-4), 1))*INDIRECT(ADDRESS(ROW()+(0), COLUMN()+(-2), 1)), 2)</f>
        <v>51.200000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0.101000</v>
      </c>
      <c r="G12" s="19" t="s">
        <v>25</v>
      </c>
      <c r="H12" s="20">
        <v>16054.520000</v>
      </c>
      <c r="I12" s="20"/>
      <c r="J12" s="20">
        <f ca="1">ROUND(INDIRECT(ADDRESS(ROW()+(0), COLUMN()+(-4), 1))*INDIRECT(ADDRESS(ROW()+(0), COLUMN()+(-2), 1)), 2)</f>
        <v>1621.510000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0.190000</v>
      </c>
      <c r="G13" s="19" t="s">
        <v>28</v>
      </c>
      <c r="H13" s="20">
        <v>17144.800000</v>
      </c>
      <c r="I13" s="20"/>
      <c r="J13" s="20">
        <f ca="1">ROUND(INDIRECT(ADDRESS(ROW()+(0), COLUMN()+(-4), 1))*INDIRECT(ADDRESS(ROW()+(0), COLUMN()+(-2), 1)), 2)</f>
        <v>3257.510000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7"/>
      <c r="F14" s="18">
        <v>121.440000</v>
      </c>
      <c r="G14" s="19" t="s">
        <v>31</v>
      </c>
      <c r="H14" s="20">
        <v>77.510000</v>
      </c>
      <c r="I14" s="20"/>
      <c r="J14" s="20">
        <f ca="1">ROUND(INDIRECT(ADDRESS(ROW()+(0), COLUMN()+(-4), 1))*INDIRECT(ADDRESS(ROW()+(0), COLUMN()+(-2), 1)), 2)</f>
        <v>9412.810000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0.181000</v>
      </c>
      <c r="G15" s="19" t="s">
        <v>34</v>
      </c>
      <c r="H15" s="20">
        <v>802.260000</v>
      </c>
      <c r="I15" s="20"/>
      <c r="J15" s="20">
        <f ca="1">ROUND(INDIRECT(ADDRESS(ROW()+(0), COLUMN()+(-4), 1))*INDIRECT(ADDRESS(ROW()+(0), COLUMN()+(-2), 1)), 2)</f>
        <v>145.210000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0.330000</v>
      </c>
      <c r="G16" s="19" t="s">
        <v>37</v>
      </c>
      <c r="H16" s="20">
        <v>2528.910000</v>
      </c>
      <c r="I16" s="20"/>
      <c r="J16" s="20">
        <f ca="1">ROUND(INDIRECT(ADDRESS(ROW()+(0), COLUMN()+(-4), 1))*INDIRECT(ADDRESS(ROW()+(0), COLUMN()+(-2), 1)), 2)</f>
        <v>834.540000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0.330000</v>
      </c>
      <c r="G17" s="19" t="s">
        <v>40</v>
      </c>
      <c r="H17" s="20">
        <v>1597.620000</v>
      </c>
      <c r="I17" s="20"/>
      <c r="J17" s="20">
        <f ca="1">ROUND(INDIRECT(ADDRESS(ROW()+(0), COLUMN()+(-4), 1))*INDIRECT(ADDRESS(ROW()+(0), COLUMN()+(-2), 1)), 2)</f>
        <v>527.210000</v>
      </c>
    </row>
    <row r="18" spans="1:10" ht="12.00" thickBot="1" customHeight="1">
      <c r="A18" s="17" t="s">
        <v>41</v>
      </c>
      <c r="B18" s="17" t="s">
        <v>42</v>
      </c>
      <c r="C18" s="17"/>
      <c r="D18" s="17"/>
      <c r="E18" s="17"/>
      <c r="F18" s="18">
        <v>0.349000</v>
      </c>
      <c r="G18" s="19" t="s">
        <v>43</v>
      </c>
      <c r="H18" s="20">
        <v>1461.380000</v>
      </c>
      <c r="I18" s="20"/>
      <c r="J18" s="20">
        <f ca="1">ROUND(INDIRECT(ADDRESS(ROW()+(0), COLUMN()+(-4), 1))*INDIRECT(ADDRESS(ROW()+(0), COLUMN()+(-2), 1)), 2)</f>
        <v>510.020000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0.365000</v>
      </c>
      <c r="G19" s="23" t="s">
        <v>46</v>
      </c>
      <c r="H19" s="24">
        <v>1491.670000</v>
      </c>
      <c r="I19" s="24"/>
      <c r="J19" s="24">
        <f ca="1">ROUND(INDIRECT(ADDRESS(ROW()+(0), COLUMN()+(-4), 1))*INDIRECT(ADDRESS(ROW()+(0), COLUMN()+(-2), 1)), 2)</f>
        <v>544.460000</v>
      </c>
    </row>
    <row r="20" spans="1:10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4" t="s">
        <v>48</v>
      </c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95266.220000</v>
      </c>
      <c r="I20" s="16"/>
      <c r="J20" s="16">
        <f ca="1">ROUND(INDIRECT(ADDRESS(ROW()+(0), COLUMN()+(-4), 1))*INDIRECT(ADDRESS(ROW()+(0), COLUMN()+(-2), 1))/100, 2)</f>
        <v>1905.320000</v>
      </c>
    </row>
    <row r="21" spans="1:10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3" t="s">
        <v>50</v>
      </c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97171.540000</v>
      </c>
      <c r="I21" s="24"/>
      <c r="J21" s="24">
        <f ca="1">ROUND(INDIRECT(ADDRESS(ROW()+(0), COLUMN()+(-4), 1))*INDIRECT(ADDRESS(ROW()+(0), COLUMN()+(-2), 1))/100, 2)</f>
        <v>2915.150000</v>
      </c>
    </row>
    <row r="22" spans="1:10" ht="12.00" thickBot="1" customHeight="1">
      <c r="A22" s="25"/>
      <c r="B22" s="26"/>
      <c r="C22" s="26"/>
      <c r="D22" s="26"/>
      <c r="E22" s="26"/>
      <c r="F22" s="26"/>
      <c r="G22" s="27"/>
      <c r="H22" s="6" t="s">
        <v>51</v>
      </c>
      <c r="I22" s="6"/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100086.690000</v>
      </c>
    </row>
  </sheetData>
  <mergeCells count="38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B20:E20"/>
    <mergeCell ref="H20:I20"/>
    <mergeCell ref="B21:E21"/>
    <mergeCell ref="H21:I21"/>
    <mergeCell ref="B22:E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