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<sst xmlns="http://schemas.openxmlformats.org/spreadsheetml/2006/main" count="36" uniqueCount="36">
  <si>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</si>
  <si>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GAT070</t>
  </si>
  <si>
    <t xml:space="preserve">m</t>
  </si>
  <si>
    <t xml:space="preserve">Renfort des poutres et des poutrelles, avec des lamelles en fibre de carbone MasterBrace "BASF".</t>
  </si>
  <si>
    <r>
      <rPr>
        <sz val="8.25"/>
        <color rgb="FF000000"/>
        <rFont val="Arial"/>
        <family val="2"/>
      </rPr>
      <t xml:space="preserve">Renfort par la face supérieure des poutres ou des poutrelles en béton armé, par le système MasterBrace "BASF", constitué de lamelle en fibre de carbone, MasterBrace LAM 170/3100 "BASF", de 80 mm de largeur et 1,4 mm d'épaisseur, module d'élasticité 170000 N/mm², résistance à la traction 3100 MPa et allongement ultime 1,9%, placé avec MasterBrace ADH 4000 "BASF", en appliquant une couche de 2 mm d'épaisseur sur la lamelle avec une spatule et une autre couche de 1 mm d'épaisseur sur la surface de contact avec la surface support, préalablement imprimée avec MasterBrace P 3500 "BASF", appliquée avec une brosse, et régularisation de la surface avec MasterBrace ADH 1460 "BASF".</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</si>
  <si>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</si>
  <si>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</si>
  <si>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</si>
  <si>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</si>
  <si>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</si>
  <si>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</si>
  <si>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mt09reh120d</t>
  </si>
  <si>
    <t xml:space="preserve">Adhésif thixotropique à deux composants à base de résine époxy, MasterBrace ADH 1460 "BASF", pour l'union correcte du béton frais et du béton durci ou pour améliorer l'adhérence du béton durci et de l'acier, selon NF EN 1504-7.</t>
  </si>
  <si>
    <t xml:space="preserve">kg</t>
  </si>
  <si>
    <t xml:space="preserve">mt09reh420a</t>
  </si>
  <si>
    <t xml:space="preserve">Impression à deux composants à base de résine époxy sans dissolvants, MasterBrace P 3500 "BASF", pour application à la brosse ou au rouleau sur l'élément structural à renforcer par des tissus ou des lamelles en fibre de carbone.</t>
  </si>
  <si>
    <t xml:space="preserve">kg</t>
  </si>
  <si>
    <t xml:space="preserve">mt09reh410d</t>
  </si>
  <si>
    <t xml:space="preserve">Lamelle en fibre de carbone, MasterBrace LAM 170/3100 "BASF", de 80 mm de largeur et 1,4 mm d'épaisseur, module d'élasticité 170000 N/mm², résistance à la traction 3100 MPa et allongement ultime 1,9%, pour renfort des structures.</t>
  </si>
  <si>
    <t xml:space="preserve">m</t>
  </si>
  <si>
    <t xml:space="preserve">mt09reh440a</t>
  </si>
  <si>
    <t xml:space="preserve">Adhésif à deux composants à base de résine époxy, MasterBrace ADH 4000 "BASF", pour application avec spatule sur l'élément structural à renforcer par lamelles en fibres de carbone, selon NF EN 1504-4.</t>
  </si>
  <si>
    <t xml:space="preserve">kg</t>
  </si>
  <si>
    <t xml:space="preserve">mq08gel010k</t>
  </si>
  <si>
    <t xml:space="preserve">Groupe électrogène insonorisé, triphasé, de 45 kVA de puissance.</t>
  </si>
  <si>
    <t xml:space="preserve">h</t>
  </si>
  <si>
    <t xml:space="preserve">mo042</t>
  </si>
  <si>
    <t xml:space="preserve">Compagnon professionnel III/CP2 du béton.</t>
  </si>
  <si>
    <t xml:space="preserve">h</t>
  </si>
  <si>
    <t xml:space="preserve">mo089</t>
  </si>
  <si>
    <t xml:space="preserve">Ouvrier professionnel II/OP du béton.</t>
  </si>
  <si>
    <t xml:space="preserve">h</t>
  </si>
  <si>
    <t xml:space="preserve">Frais de chantier des unités d'ouvrage</t>
  </si>
  <si>
    <t xml:space="preserve">%</t>
  </si>
  <si>
    <t xml:space="preserve">Coût d'entretien décennal: 2.398,60F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</si>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</sst>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0.22</v>
      </c>
      <c r="F9" s="11" t="s">
        <v>13</v>
      </c>
      <c r="G9" s="13">
        <v>7729.19</v>
      </c>
      <c r="H9" s="13">
        <f ca="1">ROUND(INDIRECT(ADDRESS(ROW()+(0), COLUMN()+(-3), 1))*INDIRECT(ADDRESS(ROW()+(0), COLUMN()+(-1), 1)), 2)</f>
        <v>1700.42</v>
      </c>
    </row>
    <row r="10" spans="1:8" ht="34.50" thickBot="1" customHeight="1">
      <c r="A10" s="14" t="s">
        <v>14</v>
      </c>
      <c r="B10" s="14"/>
      <c r="C10" s="14" t="s">
        <v>15</v>
      </c>
      <c r="D10" s="14"/>
      <c r="E10" s="15">
        <v>0.048</v>
      </c>
      <c r="F10" s="16" t="s">
        <v>16</v>
      </c>
      <c r="G10" s="17">
        <v>16487.5</v>
      </c>
      <c r="H10" s="17">
        <f ca="1">ROUND(INDIRECT(ADDRESS(ROW()+(0), COLUMN()+(-3), 1))*INDIRECT(ADDRESS(ROW()+(0), COLUMN()+(-1), 1)), 2)</f>
        <v>791.4</v>
      </c>
    </row>
    <row r="11" spans="1:8" ht="34.50" thickBot="1" customHeight="1">
      <c r="A11" s="14" t="s">
        <v>17</v>
      </c>
      <c r="B11" s="14"/>
      <c r="C11" s="14" t="s">
        <v>18</v>
      </c>
      <c r="D11" s="14"/>
      <c r="E11" s="15">
        <v>1.1</v>
      </c>
      <c r="F11" s="16" t="s">
        <v>19</v>
      </c>
      <c r="G11" s="17">
        <v>21032.5</v>
      </c>
      <c r="H11" s="17">
        <f ca="1">ROUND(INDIRECT(ADDRESS(ROW()+(0), COLUMN()+(-3), 1))*INDIRECT(ADDRESS(ROW()+(0), COLUMN()+(-1), 1)), 2)</f>
        <v>23135.8</v>
      </c>
    </row>
    <row r="12" spans="1:8" ht="34.50" thickBot="1" customHeight="1">
      <c r="A12" s="14" t="s">
        <v>20</v>
      </c>
      <c r="B12" s="14"/>
      <c r="C12" s="14" t="s">
        <v>21</v>
      </c>
      <c r="D12" s="14"/>
      <c r="E12" s="15">
        <v>0.617</v>
      </c>
      <c r="F12" s="16" t="s">
        <v>22</v>
      </c>
      <c r="G12" s="17">
        <v>8675.48</v>
      </c>
      <c r="H12" s="17">
        <f ca="1">ROUND(INDIRECT(ADDRESS(ROW()+(0), COLUMN()+(-3), 1))*INDIRECT(ADDRESS(ROW()+(0), COLUMN()+(-1), 1)), 2)</f>
        <v>5352.77</v>
      </c>
    </row>
    <row r="13" spans="1:8" ht="13.50" thickBot="1" customHeight="1">
      <c r="A13" s="14" t="s">
        <v>23</v>
      </c>
      <c r="B13" s="14"/>
      <c r="C13" s="14" t="s">
        <v>24</v>
      </c>
      <c r="D13" s="14"/>
      <c r="E13" s="15">
        <v>0.22</v>
      </c>
      <c r="F13" s="16" t="s">
        <v>25</v>
      </c>
      <c r="G13" s="17">
        <v>2361.24</v>
      </c>
      <c r="H13" s="17">
        <f ca="1">ROUND(INDIRECT(ADDRESS(ROW()+(0), COLUMN()+(-3), 1))*INDIRECT(ADDRESS(ROW()+(0), COLUMN()+(-1), 1)), 2)</f>
        <v>519.47</v>
      </c>
    </row>
    <row r="14" spans="1:8" ht="13.50" thickBot="1" customHeight="1">
      <c r="A14" s="14" t="s">
        <v>26</v>
      </c>
      <c r="B14" s="14"/>
      <c r="C14" s="14" t="s">
        <v>27</v>
      </c>
      <c r="D14" s="14"/>
      <c r="E14" s="15">
        <v>0.432</v>
      </c>
      <c r="F14" s="16" t="s">
        <v>28</v>
      </c>
      <c r="G14" s="17">
        <v>2960.47</v>
      </c>
      <c r="H14" s="17">
        <f ca="1">ROUND(INDIRECT(ADDRESS(ROW()+(0), COLUMN()+(-3), 1))*INDIRECT(ADDRESS(ROW()+(0), COLUMN()+(-1), 1)), 2)</f>
        <v>1278.92</v>
      </c>
    </row>
    <row r="15" spans="1:8" ht="13.50" thickBot="1" customHeight="1">
      <c r="A15" s="14" t="s">
        <v>29</v>
      </c>
      <c r="B15" s="14"/>
      <c r="C15" s="18" t="s">
        <v>30</v>
      </c>
      <c r="D15" s="18"/>
      <c r="E15" s="19">
        <v>0.432</v>
      </c>
      <c r="F15" s="20" t="s">
        <v>31</v>
      </c>
      <c r="G15" s="21">
        <v>1886.9</v>
      </c>
      <c r="H15" s="21">
        <f ca="1">ROUND(INDIRECT(ADDRESS(ROW()+(0), COLUMN()+(-3), 1))*INDIRECT(ADDRESS(ROW()+(0), COLUMN()+(-1), 1)), 2)</f>
        <v>815.14</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33593.9</v>
      </c>
      <c r="H16" s="24">
        <f ca="1">ROUND(INDIRECT(ADDRESS(ROW()+(0), COLUMN()+(-3), 1))*INDIRECT(ADDRESS(ROW()+(0), COLUMN()+(-1), 1))/100, 2)</f>
        <v>671.88</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34265.8</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