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<sst xmlns="http://schemas.openxmlformats.org/spreadsheetml/2006/main" count="29" uniqueCount="29">
  <si>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</si>
  <si>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GAT170</t>
  </si>
  <si>
    <t xml:space="preserve">U</t>
  </si>
  <si>
    <t xml:space="preserve">Ancrage chimique structural sur béton, via du mortier fluide avec résine.</t>
  </si>
  <si>
    <r>
      <rPr>
        <b/>
        <sz val="7.80"/>
        <color rgb="FF000000"/>
        <rFont val="A"/>
        <family val="2"/>
      </rPr>
      <t xml:space="preserve">Ancrage chimique structural réalisé sur un béton de résistance caractéristique minimale de 20 N/mm², via un trou de 26 mm de diamètre et 575 mm de profondeur, remplissage de l'orifice avec du mortier fluide à prise rapide, à deux composants à base de résine époxy, et insertion postérieure de tige filetée avec écrou et rondelle en d'acier galvanisé qualité 5.8, selon NF EN ISO 898-1, de 24 mm de diamètre et 600 mm de longueur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</si>
  <si>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</si>
  <si>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</si>
  <si>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</si>
  <si>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</si>
  <si>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</si>
  <si>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</si>
  <si>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mt09reh321a</t>
  </si>
  <si>
    <t xml:space="preserve">Mortier fluide à prise rapide, à deux composants à base de résine époxy, avec durcisseur aminique, sans rétraction, pour ancrages et remplissages, selon NF EN 1504-6.</t>
  </si>
  <si>
    <t xml:space="preserve">kg</t>
  </si>
  <si>
    <t xml:space="preserve">mt09reh305fs</t>
  </si>
  <si>
    <t xml:space="preserve">Ancrage constitué d'une tige filetée d'acier galvanisé qualité 5.8, selon NF EN ISO 898-1 de 24 mm de diamètre, et 600 mm de longueur, écrou et rondelle, pour fixations sur structures en béton.</t>
  </si>
  <si>
    <t xml:space="preserve">U</t>
  </si>
  <si>
    <t xml:space="preserve">mo020</t>
  </si>
  <si>
    <t xml:space="preserve">Compagnon professionnel III/CP2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</si>
  <si>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</si>
  <si>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</si>
  <si>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</si>
  <si>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</si>
  <si>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</si>
  <si>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</si>
  <si>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</si>
  <si>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</si>
  <si>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1.053,32F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</si>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</sst>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1.51" customWidth="1"/>
    <col min="3" max="3" width="21.13" customWidth="1"/>
    <col min="4" max="4" width="26.37" customWidth="1"/>
    <col min="5" max="5" width="6.99" customWidth="1"/>
    <col min="6" max="6" width="8.74" customWidth="1"/>
    <col min="7" max="7" width="5.68" customWidth="1"/>
    <col min="8" max="8" width="10.05" customWidth="1"/>
    <col min="9" max="9" width="5.97" customWidth="1"/>
    <col min="10" max="10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</row>
    <row r="4" spans="1:10" ht="40.80" thickBot="1" customHeight="1">
      <c r="A4" s="6" t="s">
        <v>4</v>
      </c>
      <c r="B4" s="6"/>
      <c r="C4" s="7"/>
      <c r="D4" s="7"/>
      <c r="E4" s="7"/>
      <c r="F4" s="7"/>
      <c r="G4" s="7"/>
      <c r="H4" s="7"/>
      <c r="I4" s="8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0"/>
      <c r="F8" s="12">
        <v>0.363000</v>
      </c>
      <c r="G8" s="14" t="s">
        <v>13</v>
      </c>
      <c r="H8" s="16">
        <v>4538.390000</v>
      </c>
      <c r="I8" s="16"/>
      <c r="J8" s="16">
        <f ca="1">ROUND(INDIRECT(ADDRESS(ROW()+(0), COLUMN()+(-4), 1))*INDIRECT(ADDRESS(ROW()+(0), COLUMN()+(-2), 1)), 2)</f>
        <v>1647.440000</v>
      </c>
    </row>
    <row r="9" spans="1:10" ht="31.20" thickBot="1" customHeight="1">
      <c r="A9" s="17" t="s">
        <v>14</v>
      </c>
      <c r="B9" s="17" t="s">
        <v>15</v>
      </c>
      <c r="C9" s="17"/>
      <c r="D9" s="17"/>
      <c r="E9" s="17"/>
      <c r="F9" s="18">
        <v>1.000000</v>
      </c>
      <c r="G9" s="19" t="s">
        <v>16</v>
      </c>
      <c r="H9" s="20">
        <v>11462.240000</v>
      </c>
      <c r="I9" s="20"/>
      <c r="J9" s="20">
        <f ca="1">ROUND(INDIRECT(ADDRESS(ROW()+(0), COLUMN()+(-4), 1))*INDIRECT(ADDRESS(ROW()+(0), COLUMN()+(-2), 1)), 2)</f>
        <v>11462.240000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0.311000</v>
      </c>
      <c r="G10" s="19" t="s">
        <v>19</v>
      </c>
      <c r="H10" s="20">
        <v>2408.750000</v>
      </c>
      <c r="I10" s="20"/>
      <c r="J10" s="20">
        <f ca="1">ROUND(INDIRECT(ADDRESS(ROW()+(0), COLUMN()+(-4), 1))*INDIRECT(ADDRESS(ROW()+(0), COLUMN()+(-2), 1)), 2)</f>
        <v>749.120000</v>
      </c>
    </row>
    <row r="11" spans="1:10" ht="12.00" thickBot="1" customHeight="1">
      <c r="A11" s="17" t="s">
        <v>20</v>
      </c>
      <c r="B11" s="21" t="s">
        <v>21</v>
      </c>
      <c r="C11" s="21"/>
      <c r="D11" s="21"/>
      <c r="E11" s="21"/>
      <c r="F11" s="22">
        <v>0.311000</v>
      </c>
      <c r="G11" s="23" t="s">
        <v>22</v>
      </c>
      <c r="H11" s="24">
        <v>1491.670000</v>
      </c>
      <c r="I11" s="24"/>
      <c r="J11" s="24">
        <f ca="1">ROUND(INDIRECT(ADDRESS(ROW()+(0), COLUMN()+(-4), 1))*INDIRECT(ADDRESS(ROW()+(0), COLUMN()+(-2), 1)), 2)</f>
        <v>463.910000</v>
      </c>
    </row>
    <row r="12" spans="1:10" ht="12.00" thickBot="1" customHeight="1">
      <c r="A12" s="17"/>
      <c r="B12" s="10" t="s">
        <v>23</v>
      </c>
      <c r="C12" s="10"/>
      <c r="D12" s="10"/>
      <c r="E12" s="10"/>
      <c r="F12" s="12">
        <v>2.000000</v>
      </c>
      <c r="G12" s="14" t="s">
        <v>24</v>
      </c>
      <c r="H12" s="16">
        <f ca="1">ROUND(SUM(INDIRECT(ADDRESS(ROW()+(-1), COLUMN()+(2), 1)),INDIRECT(ADDRESS(ROW()+(-2), COLUMN()+(2), 1)),INDIRECT(ADDRESS(ROW()+(-3), COLUMN()+(2), 1)),INDIRECT(ADDRESS(ROW()+(-4), COLUMN()+(2), 1))), 2)</f>
        <v>14322.710000</v>
      </c>
      <c r="I12" s="16"/>
      <c r="J12" s="16">
        <f ca="1">ROUND(INDIRECT(ADDRESS(ROW()+(0), COLUMN()+(-4), 1))*INDIRECT(ADDRESS(ROW()+(0), COLUMN()+(-2), 1))/100, 2)</f>
        <v>286.450000</v>
      </c>
    </row>
    <row r="13" spans="1:10" ht="12.00" thickBot="1" customHeight="1">
      <c r="A13" s="21"/>
      <c r="B13" s="21" t="s">
        <v>25</v>
      </c>
      <c r="C13" s="21"/>
      <c r="D13" s="21"/>
      <c r="E13" s="21"/>
      <c r="F13" s="22">
        <v>3.000000</v>
      </c>
      <c r="G13" s="23" t="s">
        <v>26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14609.160000</v>
      </c>
      <c r="I13" s="24"/>
      <c r="J13" s="24">
        <f ca="1">ROUND(INDIRECT(ADDRESS(ROW()+(0), COLUMN()+(-4), 1))*INDIRECT(ADDRESS(ROW()+(0), COLUMN()+(-2), 1))/100, 2)</f>
        <v>438.270000</v>
      </c>
    </row>
    <row r="14" spans="1:10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15047.430000</v>
      </c>
    </row>
  </sheetData>
  <mergeCells count="22">
    <mergeCell ref="A1:J1"/>
    <mergeCell ref="A3:B3"/>
    <mergeCell ref="E3:F3"/>
    <mergeCell ref="G3:H3"/>
    <mergeCell ref="I3:J3"/>
    <mergeCell ref="A4:J4"/>
    <mergeCell ref="B7:E7"/>
    <mergeCell ref="H7:I7"/>
    <mergeCell ref="B8:E8"/>
    <mergeCell ref="H8:I8"/>
    <mergeCell ref="B9:E9"/>
    <mergeCell ref="H9:I9"/>
    <mergeCell ref="B10:E10"/>
    <mergeCell ref="H10:I10"/>
    <mergeCell ref="B11:E11"/>
    <mergeCell ref="H11:I11"/>
    <mergeCell ref="B12:E12"/>
    <mergeCell ref="H12:I12"/>
    <mergeCell ref="B13:E13"/>
    <mergeCell ref="H13:I13"/>
    <mergeCell ref="A14:F14"/>
    <mergeCell ref="H14:I14"/>
  </mergeCells>
  <pageMargins left="0.620079" right="0.472441" top="0.472441" bottom="0.472441" header="0.0" footer="0.0"/>
  <pageSetup paperSize="9" orientation="portrait"/>
  <rowBreaks count="0" manualBreakCount="0">
    </rowBreaks>
</worksheet>
</file>