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<sst xmlns="http://schemas.openxmlformats.org/spreadsheetml/2006/main" count="29" uniqueCount="29">
  <si>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</si>
  <si>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</si>
  <si>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</si>
  <si>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</si>
  <si>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38 mm de diamètre et 415 mm de profondeur, remplissage de l'orifice avec du mortier fluide à prise rapide, à deux composants à base de résine époxy, et insertion postérieure de tige filetée avec écrou et rondelle en d'acier galvanisé qualité 8.8, selon NF EN ISO 898-1, de 36 mm de diamètre et 460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</si>
  <si>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</si>
  <si>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</si>
  <si>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</si>
  <si>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</si>
  <si>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</si>
  <si>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</si>
  <si>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</si>
  <si>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</si>
  <si>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</si>
  <si>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mt09reh305up</t>
  </si>
  <si>
    <t xml:space="preserve">Ancrage constitué d'une tige filetée d'acier galvanisé qualité 8.8, selon NF EN ISO 898-1 de 36 mm de diamètre, et 460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</si>
  <si>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</si>
  <si>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</si>
  <si>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</si>
  <si>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</si>
  <si>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</si>
  <si>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</si>
  <si>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</si>
  <si>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</si>
  <si>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</si>
  <si>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</si>
  <si>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</si>
  <si>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4.523,66F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</si>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</sst>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6.99" customWidth="1"/>
    <col min="6" max="6" width="8.74" customWidth="1"/>
    <col min="7" max="7" width="5.68" customWidth="1"/>
    <col min="8" max="8" width="10.05" customWidth="1"/>
    <col min="9" max="9" width="5.9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0"/>
      <c r="F8" s="12">
        <v>0.560000</v>
      </c>
      <c r="G8" s="14" t="s">
        <v>13</v>
      </c>
      <c r="H8" s="16">
        <v>4538.390000</v>
      </c>
      <c r="I8" s="16"/>
      <c r="J8" s="16">
        <f ca="1">ROUND(INDIRECT(ADDRESS(ROW()+(0), COLUMN()+(-4), 1))*INDIRECT(ADDRESS(ROW()+(0), COLUMN()+(-2), 1)), 2)</f>
        <v>2541.500000</v>
      </c>
    </row>
    <row r="9" spans="1:10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20">
        <v>57744.970000</v>
      </c>
      <c r="I9" s="20"/>
      <c r="J9" s="20">
        <f ca="1">ROUND(INDIRECT(ADDRESS(ROW()+(0), COLUMN()+(-4), 1))*INDIRECT(ADDRESS(ROW()+(0), COLUMN()+(-2), 1)), 2)</f>
        <v>57744.970000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0.314000</v>
      </c>
      <c r="G10" s="19" t="s">
        <v>19</v>
      </c>
      <c r="H10" s="20">
        <v>2408.750000</v>
      </c>
      <c r="I10" s="20"/>
      <c r="J10" s="20">
        <f ca="1">ROUND(INDIRECT(ADDRESS(ROW()+(0), COLUMN()+(-4), 1))*INDIRECT(ADDRESS(ROW()+(0), COLUMN()+(-2), 1)), 2)</f>
        <v>756.350000</v>
      </c>
    </row>
    <row r="11" spans="1:10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0.314000</v>
      </c>
      <c r="G11" s="23" t="s">
        <v>22</v>
      </c>
      <c r="H11" s="24">
        <v>1491.670000</v>
      </c>
      <c r="I11" s="24"/>
      <c r="J11" s="24">
        <f ca="1">ROUND(INDIRECT(ADDRESS(ROW()+(0), COLUMN()+(-4), 1))*INDIRECT(ADDRESS(ROW()+(0), COLUMN()+(-2), 1)), 2)</f>
        <v>468.380000</v>
      </c>
    </row>
    <row r="12" spans="1:10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6">
        <f ca="1">ROUND(SUM(INDIRECT(ADDRESS(ROW()+(-1), COLUMN()+(2), 1)),INDIRECT(ADDRESS(ROW()+(-2), COLUMN()+(2), 1)),INDIRECT(ADDRESS(ROW()+(-3), COLUMN()+(2), 1)),INDIRECT(ADDRESS(ROW()+(-4), COLUMN()+(2), 1))), 2)</f>
        <v>61511.200000</v>
      </c>
      <c r="I12" s="16"/>
      <c r="J12" s="16">
        <f ca="1">ROUND(INDIRECT(ADDRESS(ROW()+(0), COLUMN()+(-4), 1))*INDIRECT(ADDRESS(ROW()+(0), COLUMN()+(-2), 1))/100, 2)</f>
        <v>1230.220000</v>
      </c>
    </row>
    <row r="13" spans="1:10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62741.420000</v>
      </c>
      <c r="I13" s="24"/>
      <c r="J13" s="24">
        <f ca="1">ROUND(INDIRECT(ADDRESS(ROW()+(0), COLUMN()+(-4), 1))*INDIRECT(ADDRESS(ROW()+(0), COLUMN()+(-2), 1))/100, 2)</f>
        <v>1882.240000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64623.660000</v>
      </c>
    </row>
  </sheetData>
  <mergeCells count="2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