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<sst xmlns="http://schemas.openxmlformats.org/spreadsheetml/2006/main" count="42" uniqueCount="42">
  <si>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</si>
  <si>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GMT030</t>
  </si>
  <si>
    <t xml:space="preserve">m²</t>
  </si>
  <si>
    <t xml:space="preserve">Couche principale d'une façade ventilée, en maçonnerie de briques en terre cuite à isolation rapportée, pose à joint traditionnel, à revêtir.</t>
  </si>
  <si>
    <r>
      <rPr>
        <sz val="8.25"/>
        <color rgb="FF000000"/>
        <rFont val="Arial"/>
        <family val="2"/>
      </rPr>
      <t xml:space="preserve">Couche principale d'une façade ventilée, appuyée sur le plancher et arasée, de 14 cm d'épaisseur, en maçonnerie de brique perforée en terre cuite (gero), à revêtir, 29x14x5 cm, avec joints horizontaux et verticaux de 10 mm d'épaisseur, pose avec du mortier de ciment confectionné sur chantier, avec 250 kg/m³ de ciment, couleur grise, dosage 1:6, fourni en sacs. Linteau en maçonnerie à revêtir sur profilé laminé.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</si>
  <si>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</si>
  <si>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</si>
  <si>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</si>
  <si>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</si>
  <si>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</si>
  <si>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</si>
  <si>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mt04lpc010a</t>
  </si>
  <si>
    <t xml:space="preserve">Brique perforée en terre cuite (gero), à revêtir, 29x14x5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</si>
  <si>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</si>
  <si>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</si>
  <si>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</si>
  <si>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</si>
  <si>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</si>
  <si>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</si>
  <si>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</si>
  <si>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</si>
  <si>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</si>
  <si>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</si>
  <si>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mt07ala010dea</t>
  </si>
  <si>
    <t xml:space="preserve">Acier laminé NF EN 10025 S275JR, en profilés laminés à chaud, pièces simples, pour applications structurales, finition avec impression antioxydante. Travaillé et monté en atelier, à placer sur site.</t>
  </si>
  <si>
    <t xml:space="preserve">kg</t>
  </si>
  <si>
    <t xml:space="preserve">mt07ala011j</t>
  </si>
  <si>
    <t xml:space="preserve">Platine en acier laminé NF EN 10025 S275JR, pour applications structurales. Travaillée et montée en atelier, à placer sur site.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</si>
  <si>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</si>
  <si>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</si>
  <si>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</si>
  <si>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</si>
  <si>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</si>
  <si>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</si>
  <si>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</si>
  <si>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</si>
  <si>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</si>
  <si>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</si>
  <si>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</si>
  <si>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</si>
  <si>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719,60F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</si>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</sst>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19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58.8</v>
      </c>
      <c r="F9" s="11" t="s">
        <v>13</v>
      </c>
      <c r="G9" s="13">
        <v>205.47</v>
      </c>
      <c r="H9" s="13">
        <f ca="1">ROUND(INDIRECT(ADDRESS(ROW()+(0), COLUMN()+(-3), 1))*INDIRECT(ADDRESS(ROW()+(0), COLUMN()+(-1), 1)), 2)</f>
        <v>12081.6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6.65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0.049</v>
      </c>
      <c r="F11" s="16" t="s">
        <v>19</v>
      </c>
      <c r="G11" s="17">
        <v>12185.1</v>
      </c>
      <c r="H11" s="17">
        <f ca="1">ROUND(INDIRECT(ADDRESS(ROW()+(0), COLUMN()+(-3), 1))*INDIRECT(ADDRESS(ROW()+(0), COLUMN()+(-1), 1)), 2)</f>
        <v>597.07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7.62</v>
      </c>
      <c r="F12" s="16" t="s">
        <v>22</v>
      </c>
      <c r="G12" s="17">
        <v>80.58</v>
      </c>
      <c r="H12" s="17">
        <f ca="1">ROUND(INDIRECT(ADDRESS(ROW()+(0), COLUMN()+(-3), 1))*INDIRECT(ADDRESS(ROW()+(0), COLUMN()+(-1), 1)), 2)</f>
        <v>614.02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2.4</v>
      </c>
      <c r="F13" s="16" t="s">
        <v>25</v>
      </c>
      <c r="G13" s="17">
        <v>1424.8</v>
      </c>
      <c r="H13" s="17">
        <f ca="1">ROUND(INDIRECT(ADDRESS(ROW()+(0), COLUMN()+(-3), 1))*INDIRECT(ADDRESS(ROW()+(0), COLUMN()+(-1), 1)), 2)</f>
        <v>3419.52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0.24</v>
      </c>
      <c r="F14" s="16" t="s">
        <v>28</v>
      </c>
      <c r="G14" s="17">
        <v>1993.39</v>
      </c>
      <c r="H14" s="17">
        <f ca="1">ROUND(INDIRECT(ADDRESS(ROW()+(0), COLUMN()+(-3), 1))*INDIRECT(ADDRESS(ROW()+(0), COLUMN()+(-1), 1)), 2)</f>
        <v>478.41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0.025</v>
      </c>
      <c r="F15" s="16" t="s">
        <v>31</v>
      </c>
      <c r="G15" s="17">
        <v>1842.12</v>
      </c>
      <c r="H15" s="17">
        <f ca="1">ROUND(INDIRECT(ADDRESS(ROW()+(0), COLUMN()+(-3), 1))*INDIRECT(ADDRESS(ROW()+(0), COLUMN()+(-1), 1)), 2)</f>
        <v>46.05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0.902</v>
      </c>
      <c r="F16" s="16" t="s">
        <v>34</v>
      </c>
      <c r="G16" s="17">
        <v>4151.67</v>
      </c>
      <c r="H16" s="17">
        <f ca="1">ROUND(INDIRECT(ADDRESS(ROW()+(0), COLUMN()+(-3), 1))*INDIRECT(ADDRESS(ROW()+(0), COLUMN()+(-1), 1)), 2)</f>
        <v>3744.81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0.898</v>
      </c>
      <c r="F17" s="20" t="s">
        <v>37</v>
      </c>
      <c r="G17" s="21">
        <v>2561.25</v>
      </c>
      <c r="H17" s="21">
        <f ca="1">ROUND(INDIRECT(ADDRESS(ROW()+(0), COLUMN()+(-3), 1))*INDIRECT(ADDRESS(ROW()+(0), COLUMN()+(-1), 1)), 2)</f>
        <v>2300</v>
      </c>
    </row>
    <row r="18" spans="1:8" ht="13.50" thickBot="1" customHeight="1">
      <c r="A18" s="18"/>
      <c r="B18" s="18"/>
      <c r="C18" s="5" t="s">
        <v>38</v>
      </c>
      <c r="D18" s="5"/>
      <c r="E18" s="22">
        <v>3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23288.2</v>
      </c>
      <c r="H18" s="24">
        <f ca="1">ROUND(INDIRECT(ADDRESS(ROW()+(0), COLUMN()+(-3), 1))*INDIRECT(ADDRESS(ROW()+(0), COLUMN()+(-1), 1))/100, 2)</f>
        <v>698.65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23986.8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