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<sst xmlns="http://schemas.openxmlformats.org/spreadsheetml/2006/main" count="54" uniqueCount="54">
  <si>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</si>
  <si>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GMT040</t>
  </si>
  <si>
    <t xml:space="preserve">m²</t>
  </si>
  <si>
    <t xml:space="preserve">Couche principale d'une façade ventilée,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</si>
  <si>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24 cm d'épaisseur, en maçonnerie de bloc en terre cuite à isolation rapportée à emboîtement, 30x19x24 cm, à revêtir, avec joints horizontaux de 10 mm d'épaisseur, joint creux, pose avec du mortier de ciment confectionné sur chantier, avec 250 kg/m³ de ciment, couleur grise, dosage 1:6, fourni en sacs. Linteau en maçonnerie renforcée de briques en "U" en terre cuite à isolation rapportée, pose à joint mince,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</si>
  <si>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</si>
  <si>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</si>
  <si>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</si>
  <si>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</si>
  <si>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</si>
  <si>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</si>
  <si>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mt02btr020cA</t>
  </si>
  <si>
    <t xml:space="preserve">Bloc en terre cuite à isolation rapportée à emboîtement, 30x19x24 cm, à revêtir, pour utilisation en maçonnerie protégée (pièce en P), densité 859 kg/m³; avec le prix augmenté de 20% pour cause de pièces spéciales.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</si>
  <si>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</si>
  <si>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</si>
  <si>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</si>
  <si>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</si>
  <si>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</si>
  <si>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</si>
  <si>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</si>
  <si>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</si>
  <si>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</si>
  <si>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</si>
  <si>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</si>
  <si>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</si>
  <si>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</si>
  <si>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</si>
  <si>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</si>
  <si>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</si>
  <si>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</si>
  <si>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</si>
  <si>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</si>
  <si>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</si>
  <si>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</si>
  <si>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</si>
  <si>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</si>
  <si>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</si>
  <si>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</si>
  <si>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</si>
  <si>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</si>
  <si>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</si>
  <si>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</si>
  <si>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</si>
  <si>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</si>
  <si>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</si>
  <si>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</si>
  <si>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</si>
  <si>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</si>
  <si>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</si>
  <si>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</si>
  <si>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</si>
  <si>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</si>
  <si>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524,23F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</si>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</sst>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18</v>
      </c>
      <c r="F9" s="11" t="s">
        <v>13</v>
      </c>
      <c r="G9" s="13">
        <v>631.26</v>
      </c>
      <c r="H9" s="13">
        <f ca="1">ROUND(INDIRECT(ADDRESS(ROW()+(0), COLUMN()+(-3), 1))*INDIRECT(ADDRESS(ROW()+(0), COLUMN()+(-1), 1)), 2)</f>
        <v>11362.7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243.7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7.241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583.48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766.82</v>
      </c>
      <c r="H13" s="17">
        <f ca="1">ROUND(INDIRECT(ADDRESS(ROW()+(0), COLUMN()+(-3), 1))*INDIRECT(ADDRESS(ROW()+(0), COLUMN()+(-1), 1)), 2)</f>
        <v>536.77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17045.5</v>
      </c>
      <c r="H14" s="17">
        <f ca="1">ROUND(INDIRECT(ADDRESS(ROW()+(0), COLUMN()+(-3), 1))*INDIRECT(ADDRESS(ROW()+(0), COLUMN()+(-1), 1)), 2)</f>
        <v>68.18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18399.4</v>
      </c>
      <c r="H15" s="17">
        <f ca="1">ROUND(INDIRECT(ADDRESS(ROW()+(0), COLUMN()+(-3), 1))*INDIRECT(ADDRESS(ROW()+(0), COLUMN()+(-1), 1)), 2)</f>
        <v>128.8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378780</v>
      </c>
      <c r="H16" s="17">
        <f ca="1">ROUND(INDIRECT(ADDRESS(ROW()+(0), COLUMN()+(-3), 1))*INDIRECT(ADDRESS(ROW()+(0), COLUMN()+(-1), 1)), 2)</f>
        <v>378.78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16604.2</v>
      </c>
      <c r="H17" s="17">
        <f ca="1">ROUND(INDIRECT(ADDRESS(ROW()+(0), COLUMN()+(-3), 1))*INDIRECT(ADDRESS(ROW()+(0), COLUMN()+(-1), 1)), 2)</f>
        <v>49.81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1614.47</v>
      </c>
      <c r="H18" s="17">
        <f ca="1">ROUND(INDIRECT(ADDRESS(ROW()+(0), COLUMN()+(-3), 1))*INDIRECT(ADDRESS(ROW()+(0), COLUMN()+(-1), 1)), 2)</f>
        <v>17.76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</v>
      </c>
      <c r="F19" s="16" t="s">
        <v>43</v>
      </c>
      <c r="G19" s="17">
        <v>1842.12</v>
      </c>
      <c r="H19" s="17">
        <f ca="1">ROUND(INDIRECT(ADDRESS(ROW()+(0), COLUMN()+(-3), 1))*INDIRECT(ADDRESS(ROW()+(0), COLUMN()+(-1), 1)), 2)</f>
        <v>18.42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0.573</v>
      </c>
      <c r="F20" s="16" t="s">
        <v>46</v>
      </c>
      <c r="G20" s="17">
        <v>4151.67</v>
      </c>
      <c r="H20" s="17">
        <f ca="1">ROUND(INDIRECT(ADDRESS(ROW()+(0), COLUMN()+(-3), 1))*INDIRECT(ADDRESS(ROW()+(0), COLUMN()+(-1), 1)), 2)</f>
        <v>2378.91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0.466</v>
      </c>
      <c r="F21" s="20" t="s">
        <v>49</v>
      </c>
      <c r="G21" s="21">
        <v>2561.25</v>
      </c>
      <c r="H21" s="21">
        <f ca="1">ROUND(INDIRECT(ADDRESS(ROW()+(0), COLUMN()+(-3), 1))*INDIRECT(ADDRESS(ROW()+(0), COLUMN()+(-1), 1)), 2)</f>
        <v>1193.54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16965.3</v>
      </c>
      <c r="H22" s="24">
        <f ca="1">ROUND(INDIRECT(ADDRESS(ROW()+(0), COLUMN()+(-3), 1))*INDIRECT(ADDRESS(ROW()+(0), COLUMN()+(-1), 1))/100, 2)</f>
        <v>508.96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17474.2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