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<sst xmlns="http://schemas.openxmlformats.org/spreadsheetml/2006/main" count="27" uniqueCount="27">
  <si>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</si>
  <si>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GXC060</t>
  </si>
  <si>
    <t xml:space="preserve">U</t>
  </si>
  <si>
    <t xml:space="preserve">Ancrage chimique structural sur béton, avec une capsule chimique.</t>
  </si>
  <si>
    <r>
      <rPr>
        <b/>
        <sz val="8.25"/>
        <color rgb="FF000000"/>
        <rFont val="Arial"/>
        <family val="2"/>
      </rPr>
      <t xml:space="preserve">Ancrage chimique structural réalisé en élément de béton de 110 mm d'épaisseur minimale, constitué d'un trou de 10 mm de diamètre et 80 mm de profondeur, réalisée avec une perceuse avec marteau percuteur et mèche, insertion dans le trou de capsule de résines de méthacrylate d'uréthane, M8x80, de 8 mm de diamètre et 80 mm de longueur et introduction postérieure, par vissage, d'élément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</si>
  <si>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</si>
  <si>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</si>
  <si>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</si>
  <si>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</si>
  <si>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</si>
  <si>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</si>
  <si>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</si>
  <si>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</si>
  <si>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</si>
  <si>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mt26phi400aa</t>
  </si>
  <si>
    <t xml:space="preserve">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</si>
  <si>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</si>
  <si>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</si>
  <si>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</si>
  <si>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</si>
  <si>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</si>
  <si>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</si>
  <si>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</si>
  <si>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</si>
  <si>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</si>
  <si>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267,59F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</si>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</sst>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0.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34.50" thickBot="1" customHeight="1">
      <c r="A9" s="6" t="s">
        <v>11</v>
      </c>
      <c r="B9" s="6"/>
      <c r="C9" s="6" t="s">
        <v>12</v>
      </c>
      <c r="D9" s="8">
        <v>1.000000</v>
      </c>
      <c r="E9" s="10" t="s">
        <v>13</v>
      </c>
      <c r="F9" s="12">
        <v>2270.420000</v>
      </c>
      <c r="G9" s="12">
        <f ca="1">ROUND(INDIRECT(ADDRESS(ROW()+(0), COLUMN()+(-3), 1))*INDIRECT(ADDRESS(ROW()+(0), COLUMN()+(-1), 1)), 2)</f>
        <v>2270.420000</v>
      </c>
    </row>
    <row r="10" spans="1:7" ht="55.50" thickBot="1" customHeight="1">
      <c r="A10" s="13" t="s">
        <v>14</v>
      </c>
      <c r="B10" s="13"/>
      <c r="C10" s="13" t="s">
        <v>15</v>
      </c>
      <c r="D10" s="14">
        <v>1.000000</v>
      </c>
      <c r="E10" s="15" t="s">
        <v>16</v>
      </c>
      <c r="F10" s="16">
        <v>1025.300000</v>
      </c>
      <c r="G10" s="16">
        <f ca="1">ROUND(INDIRECT(ADDRESS(ROW()+(0), COLUMN()+(-3), 1))*INDIRECT(ADDRESS(ROW()+(0), COLUMN()+(-1), 1)), 2)</f>
        <v>1025.300000</v>
      </c>
    </row>
    <row r="11" spans="1:7" ht="13.50" thickBot="1" customHeight="1">
      <c r="A11" s="13" t="s">
        <v>17</v>
      </c>
      <c r="B11" s="13"/>
      <c r="C11" s="13" t="s">
        <v>18</v>
      </c>
      <c r="D11" s="14">
        <v>0.117000</v>
      </c>
      <c r="E11" s="15" t="s">
        <v>19</v>
      </c>
      <c r="F11" s="16">
        <v>2386.110000</v>
      </c>
      <c r="G11" s="16">
        <f ca="1">ROUND(INDIRECT(ADDRESS(ROW()+(0), COLUMN()+(-3), 1))*INDIRECT(ADDRESS(ROW()+(0), COLUMN()+(-1), 1)), 2)</f>
        <v>279.170000</v>
      </c>
    </row>
    <row r="12" spans="1:7" ht="13.50" thickBot="1" customHeight="1">
      <c r="A12" s="13" t="s">
        <v>20</v>
      </c>
      <c r="B12" s="13"/>
      <c r="C12" s="17" t="s">
        <v>21</v>
      </c>
      <c r="D12" s="18">
        <v>0.117000</v>
      </c>
      <c r="E12" s="19" t="s">
        <v>22</v>
      </c>
      <c r="F12" s="20">
        <v>1477.650000</v>
      </c>
      <c r="G12" s="20">
        <f ca="1">ROUND(INDIRECT(ADDRESS(ROW()+(0), COLUMN()+(-3), 1))*INDIRECT(ADDRESS(ROW()+(0), COLUMN()+(-1), 1)), 2)</f>
        <v>172.890000</v>
      </c>
    </row>
    <row r="13" spans="1:7" ht="13.50" thickBot="1" customHeight="1">
      <c r="A13" s="17"/>
      <c r="B13" s="17"/>
      <c r="C13" s="4" t="s">
        <v>23</v>
      </c>
      <c r="D13" s="21">
        <v>2.000000</v>
      </c>
      <c r="E13" s="22" t="s">
        <v>24</v>
      </c>
      <c r="F13" s="23">
        <f ca="1">ROUND(SUM(INDIRECT(ADDRESS(ROW()+(-1), COLUMN()+(1), 1)),INDIRECT(ADDRESS(ROW()+(-2), COLUMN()+(1), 1)),INDIRECT(ADDRESS(ROW()+(-3), COLUMN()+(1), 1)),INDIRECT(ADDRESS(ROW()+(-4), COLUMN()+(1), 1))), 2)</f>
        <v>3747.780000</v>
      </c>
      <c r="G13" s="23">
        <f ca="1">ROUND(INDIRECT(ADDRESS(ROW()+(0), COLUMN()+(-3), 1))*INDIRECT(ADDRESS(ROW()+(0), COLUMN()+(-1), 1))/100, 2)</f>
        <v>74.960000</v>
      </c>
    </row>
    <row r="14" spans="1:7" ht="13.50" thickBot="1" customHeight="1">
      <c r="A14" s="24" t="s">
        <v>25</v>
      </c>
      <c r="B14" s="24"/>
      <c r="C14" s="25"/>
      <c r="D14" s="25"/>
      <c r="E14" s="26"/>
      <c r="F14" s="24" t="s">
        <v>26</v>
      </c>
      <c r="G14" s="27">
        <f ca="1">ROUND(SUM(INDIRECT(ADDRESS(ROW()+(-1), COLUMN()+(0), 1)),INDIRECT(ADDRESS(ROW()+(-2), COLUMN()+(0), 1)),INDIRECT(ADDRESS(ROW()+(-3), COLUMN()+(0), 1)),INDIRECT(ADDRESS(ROW()+(-4), COLUMN()+(0), 1)),INDIRECT(ADDRESS(ROW()+(-5), COLUMN()+(0), 1))), 2)</f>
        <v>3822.740000</v>
      </c>
    </row>
  </sheetData>
  <mergeCells count="10">
    <mergeCell ref="A1:G1"/>
    <mergeCell ref="C3:G3"/>
    <mergeCell ref="A5:G5"/>
    <mergeCell ref="A8:B8"/>
    <mergeCell ref="A9:B9"/>
    <mergeCell ref="A10:B10"/>
    <mergeCell ref="A11:B11"/>
    <mergeCell ref="A12:B12"/>
    <mergeCell ref="A13:B13"/>
    <mergeCell ref="A14:D14"/>
  </mergeCells>
  <pageMargins left="0.620079" right="0.472441" top="0.472441" bottom="0.472441" header="0.0" footer="0.0"/>
  <pageSetup paperSize="9" orientation="portrait"/>
  <rowBreaks count="0" manualBreakCount="0">
    </rowBreaks>
</worksheet>
</file>