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<sst xmlns="http://schemas.openxmlformats.org/spreadsheetml/2006/main" count="32" uniqueCount="32">
  <si>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</si>
  <si>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QAC010</t>
  </si>
  <si>
    <t xml:space="preserve">U</t>
  </si>
  <si>
    <t xml:space="preserve">Essai sur la chaux.</t>
  </si>
  <si>
    <r>
      <rPr>
        <sz val="8.25"/>
        <color rgb="FF000000"/>
        <rFont val="Arial"/>
        <family val="2"/>
      </rPr>
      <t xml:space="preserve">Essai sur un échantillon de chaux, avec détermination de: finesse de moulure, stabilité de volume, analyse chimique.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</si>
  <si>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</si>
  <si>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</si>
  <si>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</si>
  <si>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</si>
  <si>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</si>
  <si>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</si>
  <si>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</si>
  <si>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</si>
  <si>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</si>
  <si>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mt49cal020</t>
  </si>
  <si>
    <t xml:space="preserve">Prise sur chantier d'échantillons de chaux aériennes ou hydrauliques, dont le poids ne dépasse pas 50 kg.</t>
  </si>
  <si>
    <t xml:space="preserve">U</t>
  </si>
  <si>
    <t xml:space="preserve">mt49cal040</t>
  </si>
  <si>
    <t xml:space="preserve">Essai pour déterminer la finesse de moulure de chaux aériennes ou hydrauliques, selon NF EN 459-2.</t>
  </si>
  <si>
    <t xml:space="preserve">U</t>
  </si>
  <si>
    <t xml:space="preserve">mt49cal050</t>
  </si>
  <si>
    <t xml:space="preserve">Essai pour déterminer la stabilité de volume, par la méthode de Le Chatelier, de chaux aériennes ou hydrauliques, selon NF EN 459-2.</t>
  </si>
  <si>
    <t xml:space="preserve">U</t>
  </si>
  <si>
    <t xml:space="preserve">mt49cal060</t>
  </si>
  <si>
    <t xml:space="preserve">Analyse chimique complète des chaux, selon NF EN 459-2.</t>
  </si>
  <si>
    <t xml:space="preserve">U</t>
  </si>
  <si>
    <t xml:space="preserve">mt49cal030</t>
  </si>
  <si>
    <t xml:space="preserve">Rapport des résultats des essais réalisés sur un échantillon de chaux aérienne ou hydraulique.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</si>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</sst>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1.70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636.77</v>
      </c>
      <c r="H9" s="13">
        <f ca="1">ROUND(INDIRECT(ADDRESS(ROW()+(0), COLUMN()+(-3), 1))*INDIRECT(ADDRESS(ROW()+(0), COLUMN()+(-1), 1)), 2)</f>
        <v>636.77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27553.3</v>
      </c>
      <c r="H10" s="17">
        <f ca="1">ROUND(INDIRECT(ADDRESS(ROW()+(0), COLUMN()+(-3), 1))*INDIRECT(ADDRESS(ROW()+(0), COLUMN()+(-1), 1)), 2)</f>
        <v>27553.3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74760.5</v>
      </c>
      <c r="H11" s="17">
        <f ca="1">ROUND(INDIRECT(ADDRESS(ROW()+(0), COLUMN()+(-3), 1))*INDIRECT(ADDRESS(ROW()+(0), COLUMN()+(-1), 1)), 2)</f>
        <v>74760.5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80190.3</v>
      </c>
      <c r="H12" s="17">
        <f ca="1">ROUND(INDIRECT(ADDRESS(ROW()+(0), COLUMN()+(-3), 1))*INDIRECT(ADDRESS(ROW()+(0), COLUMN()+(-1), 1)), 2)</f>
        <v>80190.3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176919</v>
      </c>
      <c r="H13" s="17">
        <f ca="1">ROUND(INDIRECT(ADDRESS(ROW()+(0), COLUMN()+(-3), 1))*INDIRECT(ADDRESS(ROW()+(0), COLUMN()+(-1), 1)), 2)</f>
        <v>176919</v>
      </c>
    </row>
    <row r="14" spans="1:8" ht="24.00" thickBot="1" customHeight="1">
      <c r="A14" s="14" t="s">
        <v>26</v>
      </c>
      <c r="B14" s="14"/>
      <c r="C14" s="18" t="s">
        <v>27</v>
      </c>
      <c r="D14" s="18"/>
      <c r="E14" s="19">
        <v>1</v>
      </c>
      <c r="F14" s="20" t="s">
        <v>28</v>
      </c>
      <c r="G14" s="21">
        <v>82659.9</v>
      </c>
      <c r="H14" s="21">
        <f ca="1">ROUND(INDIRECT(ADDRESS(ROW()+(0), COLUMN()+(-3), 1))*INDIRECT(ADDRESS(ROW()+(0), COLUMN()+(-1), 1)), 2)</f>
        <v>82659.9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442720</v>
      </c>
      <c r="H15" s="24">
        <f ca="1">ROUND(INDIRECT(ADDRESS(ROW()+(0), COLUMN()+(-3), 1))*INDIRECT(ADDRESS(ROW()+(0), COLUMN()+(-1), 1))/100, 2)</f>
        <v>8854.4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451574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