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<sst xmlns="http://schemas.openxmlformats.org/spreadsheetml/2006/main" count="26" uniqueCount="26">
  <si>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</si>
  <si>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RBL010</t>
  </si>
  <si>
    <t xml:space="preserve">m²</t>
  </si>
  <si>
    <t xml:space="preserve">Incorporation de la lame de protection solaire sur le vitrage de façade.</t>
  </si>
  <si>
    <r>
      <rPr>
        <b/>
        <sz val="7.80"/>
        <color rgb="FF000000"/>
        <rFont val="A"/>
        <family val="2"/>
      </rPr>
      <t xml:space="preserve">Lame adhésive transparente, à contrôle solaire, de 91x100 cm et 50 µm d'épaisseur, couleur argent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pour application sur le face intérieure du vitrage</t>
    </r>
    <r>
      <rPr>
        <sz val="7.80"/>
        <color rgb="FF000000"/>
        <rFont val="A"/>
        <family val="2"/>
      </rPr>
      <t xml:space="preserve"> de menuiserie extérieure de façade.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</si>
  <si>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</si>
  <si>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</si>
  <si>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</si>
  <si>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</si>
  <si>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</si>
  <si>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</si>
  <si>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mt21lmc010a</t>
  </si>
  <si>
    <t xml:space="preserve">Lame adhésive transparente, à contrôle solaire, de 91x100 cm et 50 µm d'épaisseur, couleur argent, pour application sur le face intérieure du vitrage, à base de résines thermoplastiques et sédiment d'alliages métalliques. Comprend le scellage périmétrique.</t>
  </si>
  <si>
    <t xml:space="preserve">m²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</si>
  <si>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</si>
  <si>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</si>
  <si>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</si>
  <si>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</si>
  <si>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</si>
  <si>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</si>
  <si>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</si>
  <si>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</si>
  <si>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</si>
  <si>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</si>
  <si>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10.942,82F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</si>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</sst>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.60" customWidth="1"/>
    <col min="3" max="3" width="12.53" customWidth="1"/>
    <col min="4" max="4" width="51.87" customWidth="1"/>
    <col min="5" max="5" width="8.60" customWidth="1"/>
    <col min="6" max="6" width="5.83" customWidth="1"/>
    <col min="7" max="7" width="7.87" customWidth="1"/>
    <col min="8" max="8" width="5.97" customWidth="1"/>
    <col min="9" max="9" width="2.19" customWidth="1"/>
    <col min="10" max="10" width="3.79" customWidth="1"/>
    <col min="11" max="11" width="5.9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40.8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4" t="s">
        <v>13</v>
      </c>
      <c r="G8" s="16">
        <v>18437.610000</v>
      </c>
      <c r="H8" s="16"/>
      <c r="I8" s="16"/>
      <c r="J8" s="16">
        <f ca="1">ROUND(INDIRECT(ADDRESS(ROW()+(0), COLUMN()+(-5), 1))*INDIRECT(ADDRESS(ROW()+(0), COLUMN()+(-3), 1)), 2)</f>
        <v>19359.490000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0.149000</v>
      </c>
      <c r="F9" s="19" t="s">
        <v>16</v>
      </c>
      <c r="G9" s="20">
        <v>2601.560000</v>
      </c>
      <c r="H9" s="20"/>
      <c r="I9" s="20"/>
      <c r="J9" s="20">
        <f ca="1">ROUND(INDIRECT(ADDRESS(ROW()+(0), COLUMN()+(-5), 1))*INDIRECT(ADDRESS(ROW()+(0), COLUMN()+(-3), 1)), 2)</f>
        <v>387.630000</v>
      </c>
      <c r="K9" s="20"/>
    </row>
    <row r="10" spans="1:11" ht="12.00" thickBot="1" customHeight="1">
      <c r="A10" s="17" t="s">
        <v>17</v>
      </c>
      <c r="B10" s="21" t="s">
        <v>18</v>
      </c>
      <c r="C10" s="21"/>
      <c r="D10" s="21"/>
      <c r="E10" s="22">
        <v>0.149000</v>
      </c>
      <c r="F10" s="23" t="s">
        <v>19</v>
      </c>
      <c r="G10" s="24">
        <v>1642.880000</v>
      </c>
      <c r="H10" s="24"/>
      <c r="I10" s="24"/>
      <c r="J10" s="24">
        <f ca="1">ROUND(INDIRECT(ADDRESS(ROW()+(0), COLUMN()+(-5), 1))*INDIRECT(ADDRESS(ROW()+(0), COLUMN()+(-3), 1)), 2)</f>
        <v>244.790000</v>
      </c>
      <c r="K10" s="24"/>
    </row>
    <row r="11" spans="1:11" ht="12.00" thickBot="1" customHeight="1">
      <c r="A11" s="17"/>
      <c r="B11" s="10" t="s">
        <v>20</v>
      </c>
      <c r="C11" s="10"/>
      <c r="D11" s="10"/>
      <c r="E11" s="12">
        <v>2.000000</v>
      </c>
      <c r="F11" s="14" t="s">
        <v>21</v>
      </c>
      <c r="G11" s="16">
        <f ca="1">ROUND(SUM(INDIRECT(ADDRESS(ROW()+(-1), COLUMN()+(3), 1)),INDIRECT(ADDRESS(ROW()+(-2), COLUMN()+(3), 1)),INDIRECT(ADDRESS(ROW()+(-3), COLUMN()+(3), 1))), 2)</f>
        <v>19991.910000</v>
      </c>
      <c r="H11" s="16"/>
      <c r="I11" s="16"/>
      <c r="J11" s="16">
        <f ca="1">ROUND(INDIRECT(ADDRESS(ROW()+(0), COLUMN()+(-5), 1))*INDIRECT(ADDRESS(ROW()+(0), COLUMN()+(-3), 1))/100, 2)</f>
        <v>399.840000</v>
      </c>
      <c r="K11" s="16"/>
    </row>
    <row r="12" spans="1:11" ht="12.00" thickBot="1" customHeight="1">
      <c r="A12" s="21"/>
      <c r="B12" s="21" t="s">
        <v>22</v>
      </c>
      <c r="C12" s="21"/>
      <c r="D12" s="21"/>
      <c r="E12" s="22">
        <v>3.000000</v>
      </c>
      <c r="F12" s="23" t="s">
        <v>23</v>
      </c>
      <c r="G12" s="24">
        <f ca="1">ROUND(SUM(INDIRECT(ADDRESS(ROW()+(-1), COLUMN()+(3), 1)),INDIRECT(ADDRESS(ROW()+(-2), COLUMN()+(3), 1)),INDIRECT(ADDRESS(ROW()+(-3), COLUMN()+(3), 1)),INDIRECT(ADDRESS(ROW()+(-4), COLUMN()+(3), 1))), 2)</f>
        <v>20391.750000</v>
      </c>
      <c r="H12" s="24"/>
      <c r="I12" s="24"/>
      <c r="J12" s="24">
        <f ca="1">ROUND(INDIRECT(ADDRESS(ROW()+(0), COLUMN()+(-5), 1))*INDIRECT(ADDRESS(ROW()+(0), COLUMN()+(-3), 1))/100, 2)</f>
        <v>611.750000</v>
      </c>
      <c r="K12" s="24"/>
    </row>
    <row r="13" spans="1:11" ht="12.00" thickBot="1" customHeight="1">
      <c r="A13" s="6" t="s">
        <v>24</v>
      </c>
      <c r="B13" s="7"/>
      <c r="C13" s="7"/>
      <c r="D13" s="7"/>
      <c r="E13" s="7"/>
      <c r="F13" s="25"/>
      <c r="G13" s="6" t="s">
        <v>25</v>
      </c>
      <c r="H13" s="6"/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21003.500000</v>
      </c>
      <c r="K13" s="26"/>
    </row>
  </sheetData>
  <mergeCells count="26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A13:E13"/>
    <mergeCell ref="G13:I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