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<sst xmlns="http://schemas.openxmlformats.org/spreadsheetml/2006/main" count="68" uniqueCount="68">
  <si>
    <t xml:space="preserve"/>
  </si>
  <si>
    <t xml:space="preserve">RBM010</t>
  </si>
  <si>
    <t xml:space="preserve">U</t>
  </si>
  <si>
    <t xml:space="preserve">Remplacement d'une menuiserie extérieure vitrée par une menuiserie en aluminium avec rupture de pont thermique et vitrage avec lame "CONTROL GLASS ACÚSTICO Y SOLAR".</t>
  </si>
  <si>
    <r>
      <rPr>
        <sz val="7.80"/>
        <color rgb="FF000000"/>
        <rFont val="A"/>
        <family val="2"/>
      </rPr>
      <t xml:space="preserve">Réhabilitation énergétique de baies de façade, via le retrait de la menuiserie vitrée existante, quel que soit le type, située dans la façade, </t>
    </r>
    <r>
      <rPr>
        <b/>
        <sz val="7.80"/>
        <color rgb="FF000000"/>
        <rFont val="A"/>
        <family val="2"/>
      </rPr>
      <t xml:space="preserve">de moins de 3</t>
    </r>
    <r>
      <rPr>
        <sz val="7.80"/>
        <color rgb="FF000000"/>
        <rFont val="A"/>
        <family val="2"/>
      </rPr>
      <t xml:space="preserve"> m² de surface, avec moyens manuels et la charge manuelle des décombres dans le camion ou la benne, et remplacement par une menuiserie en aluminium </t>
    </r>
    <r>
      <rPr>
        <b/>
        <sz val="7.80"/>
        <color rgb="FF000000"/>
        <rFont val="A"/>
        <family val="2"/>
      </rPr>
      <t xml:space="preserve">anodisé naturel, pour fenêtre en aluminium, avec charnières battante d'ouverture vers l'intérieur, de 120x120 cm, série haute, constituée de deux vantaux, avec profilés pourvus d'une rupture de pont thermique, et avec précadre; Coffre compact incorporé (monobloc), volet roulant à lames de PVC, à actionnement manuel par sangle et enrouleur</t>
    </r>
    <r>
      <rPr>
        <sz val="7.80"/>
        <color rgb="FF000000"/>
        <rFont val="A"/>
        <family val="2"/>
      </rPr>
      <t xml:space="preserve">, et </t>
    </r>
    <r>
      <rPr>
        <b/>
        <sz val="7.80"/>
        <color rgb="FF000000"/>
        <rFont val="A"/>
        <family val="2"/>
      </rPr>
      <t xml:space="preserve">double vitrage Aislaglas "CONTROL GLASS ACÚSTICO Y SOLAR", 4/6/4</t>
    </r>
    <r>
      <rPr>
        <sz val="7.80"/>
        <color rgb="FF000000"/>
        <rFont val="A"/>
        <family val="2"/>
      </rPr>
      <t xml:space="preserve">, </t>
    </r>
    <r>
      <rPr>
        <b/>
        <sz val="7.80"/>
        <color rgb="FF000000"/>
        <rFont val="A"/>
        <family val="2"/>
      </rPr>
      <t xml:space="preserve">avec cales et scellage continu</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</si>
  <si>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</si>
  <si>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</si>
  <si>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</si>
  <si>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</si>
  <si>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</si>
  <si>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</si>
  <si>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mt25pem015a</t>
  </si>
  <si>
    <t xml:space="preserve">Précadre d'aluminium de 30x20x1,5 mm, assemblé à l'aide d'équerres et pourvu de pattes pour la fixation de celui-ci à l'ouvrage.</t>
  </si>
  <si>
    <t xml:space="preserve">m</t>
  </si>
  <si>
    <t xml:space="preserve">mt25pfx010o</t>
  </si>
  <si>
    <t xml:space="preserve">Profilé en aluminium anodisé naturel, pour formation de cadre de fenêtre, gamme haute, avec rupture de pont thermique, y compris joint central d'étanchéité, avec le certificat de qualité EWAA-EURAS (QUALANOD).</t>
  </si>
  <si>
    <t xml:space="preserve">m</t>
  </si>
  <si>
    <t xml:space="preserve">mt25pfx020o</t>
  </si>
  <si>
    <t xml:space="preserve">Profilé en aluminium anodisé naturel, pour formation de vantail de fenêtre, gamme haute, avec rupture de pont thermique, y compris joints d'étanchéité du vantail et joint extérieur du vitrage, avec le certificat de qualité EWAA-EURAS (QUALANOD).</t>
  </si>
  <si>
    <t xml:space="preserve">m</t>
  </si>
  <si>
    <t xml:space="preserve">mt25pfx030o</t>
  </si>
  <si>
    <t xml:space="preserve">Profilé en aluminium anodisé naturel, pour formation de parclose, gamme haute, avec rupture de pont thermique, y compris joint intérieur de la vitre et les agrafes, avec le certificat de qualité EWAA-EURAS (QUALANOD).</t>
  </si>
  <si>
    <t xml:space="preserve">m</t>
  </si>
  <si>
    <t xml:space="preserve">mt25pfx035o</t>
  </si>
  <si>
    <t xml:space="preserve">Profilé en aluminium anodisé naturel, pour formation d'inverseuse, gamme haute, avec rupture de pont thermique, y compris joint central d'étanchéité, avec le certificat de qualité EWAA-EURAS (QUALANOD).</t>
  </si>
  <si>
    <t xml:space="preserve">m</t>
  </si>
  <si>
    <t xml:space="preserve">mt15sja100</t>
  </si>
  <si>
    <t xml:space="preserve">Cartouche de mastic de silicone neutre.</t>
  </si>
  <si>
    <t xml:space="preserve">U</t>
  </si>
  <si>
    <t xml:space="preserve">mt25pfx200eb</t>
  </si>
  <si>
    <t xml:space="preserve">Kit composé d'équerres, de couvercles de condensation et d'une sortie d'eau, et de ferrures de fenêtre battante s'ouvrant vers l'intérieur de deux vantaux.</t>
  </si>
  <si>
    <t xml:space="preserve">U</t>
  </si>
  <si>
    <t xml:space="preserve">mt21veu011aaaa</t>
  </si>
  <si>
    <t xml:space="preserve">Double vitrage Aislaglas "CONTROL GLASS ACÚSTICO Y SOLAR", ensemble formé de verre extérieur Float incolore de 4 mm, lame d'air déshydraté avec un profilé séparateur en aluminium et un double scellage périmétrique, de 6 mm, et verre intérieur Float incolore de 4 mm d'épaisseur.</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</si>
  <si>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</si>
  <si>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</si>
  <si>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</si>
  <si>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</si>
  <si>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</si>
  <si>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</si>
  <si>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</si>
  <si>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mt25pco015aa</t>
  </si>
  <si>
    <t xml:space="preserve">Volet roulant à lames en PVC, actionnement manuel à l'aide d'une sangle et d'un enrouleur, de menuiserie en aluminium, y compris coffre compact incorporé (monobloc). Selon NF EN 13659.</t>
  </si>
  <si>
    <t xml:space="preserve">m²</t>
  </si>
  <si>
    <t xml:space="preserve">mt25pfx170a</t>
  </si>
  <si>
    <t xml:space="preserve">Guide de volet roulant en aluminium anodisé naturel, avec rupture de pont thermique, avec le certificat de qualité EWAA-EURAS (QUALANOD) qui garantit l'épaisseur et la qualité du processus d'anodisé.</t>
  </si>
  <si>
    <t xml:space="preserve">m</t>
  </si>
  <si>
    <t xml:space="preserve">mo113</t>
  </si>
  <si>
    <t xml:space="preserve">Ouvrier d'exécution I/OE1 VRD espaces privés.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</si>
  <si>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</si>
  <si>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</si>
  <si>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</si>
  <si>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</si>
  <si>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</si>
  <si>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</si>
  <si>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</si>
  <si>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</si>
  <si>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</si>
  <si>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</si>
  <si>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</si>
  <si>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</si>
  <si>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</si>
  <si>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Majoration des montants</t>
  </si>
  <si>
    <t xml:space="preserve">%</t>
  </si>
  <si>
    <t xml:space="preserve">Coûts indirects</t>
  </si>
  <si>
    <t xml:space="preserve">%</t>
  </si>
  <si>
    <t xml:space="preserve">Coût d'entretien décennal: 41.953,97F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</si>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</sst>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0.40" customWidth="1"/>
    <col min="4" max="4" width="30.31"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69.6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4.800000</v>
      </c>
      <c r="G8" s="14" t="s">
        <v>13</v>
      </c>
      <c r="H8" s="14"/>
      <c r="I8" s="16">
        <v>2996.110000</v>
      </c>
      <c r="J8" s="16"/>
      <c r="K8" s="16">
        <f ca="1">ROUND(INDIRECT(ADDRESS(ROW()+(0), COLUMN()+(-5), 1))*INDIRECT(ADDRESS(ROW()+(0), COLUMN()+(-2), 1)), 2)</f>
        <v>14381.330000</v>
      </c>
    </row>
    <row r="9" spans="1:11" ht="40.80" thickBot="1" customHeight="1">
      <c r="A9" s="17" t="s">
        <v>14</v>
      </c>
      <c r="B9" s="17" t="s">
        <v>15</v>
      </c>
      <c r="C9" s="17"/>
      <c r="D9" s="17"/>
      <c r="E9" s="17"/>
      <c r="F9" s="18">
        <v>4.800000</v>
      </c>
      <c r="G9" s="19" t="s">
        <v>16</v>
      </c>
      <c r="H9" s="19"/>
      <c r="I9" s="20">
        <v>10189.000000</v>
      </c>
      <c r="J9" s="20"/>
      <c r="K9" s="20">
        <f ca="1">ROUND(INDIRECT(ADDRESS(ROW()+(0), COLUMN()+(-5), 1))*INDIRECT(ADDRESS(ROW()+(0), COLUMN()+(-2), 1)), 2)</f>
        <v>48907.200000</v>
      </c>
    </row>
    <row r="10" spans="1:11" ht="40.80" thickBot="1" customHeight="1">
      <c r="A10" s="17" t="s">
        <v>17</v>
      </c>
      <c r="B10" s="17" t="s">
        <v>18</v>
      </c>
      <c r="C10" s="17"/>
      <c r="D10" s="17"/>
      <c r="E10" s="17"/>
      <c r="F10" s="18">
        <v>4.800000</v>
      </c>
      <c r="G10" s="19" t="s">
        <v>19</v>
      </c>
      <c r="H10" s="19"/>
      <c r="I10" s="20">
        <v>13740.100000</v>
      </c>
      <c r="J10" s="20"/>
      <c r="K10" s="20">
        <f ca="1">ROUND(INDIRECT(ADDRESS(ROW()+(0), COLUMN()+(-5), 1))*INDIRECT(ADDRESS(ROW()+(0), COLUMN()+(-2), 1)), 2)</f>
        <v>65952.480000</v>
      </c>
    </row>
    <row r="11" spans="1:11" ht="40.80" thickBot="1" customHeight="1">
      <c r="A11" s="17" t="s">
        <v>20</v>
      </c>
      <c r="B11" s="17" t="s">
        <v>21</v>
      </c>
      <c r="C11" s="17"/>
      <c r="D11" s="17"/>
      <c r="E11" s="17"/>
      <c r="F11" s="18">
        <v>6.180000</v>
      </c>
      <c r="G11" s="19" t="s">
        <v>22</v>
      </c>
      <c r="H11" s="19"/>
      <c r="I11" s="20">
        <v>1736.860000</v>
      </c>
      <c r="J11" s="20"/>
      <c r="K11" s="20">
        <f ca="1">ROUND(INDIRECT(ADDRESS(ROW()+(0), COLUMN()+(-5), 1))*INDIRECT(ADDRESS(ROW()+(0), COLUMN()+(-2), 1)), 2)</f>
        <v>10733.790000</v>
      </c>
    </row>
    <row r="12" spans="1:11" ht="31.20" thickBot="1" customHeight="1">
      <c r="A12" s="17" t="s">
        <v>23</v>
      </c>
      <c r="B12" s="17" t="s">
        <v>24</v>
      </c>
      <c r="C12" s="17"/>
      <c r="D12" s="17"/>
      <c r="E12" s="17"/>
      <c r="F12" s="18">
        <v>1.090000</v>
      </c>
      <c r="G12" s="19" t="s">
        <v>25</v>
      </c>
      <c r="H12" s="19"/>
      <c r="I12" s="20">
        <v>12003.240000</v>
      </c>
      <c r="J12" s="20"/>
      <c r="K12" s="20">
        <f ca="1">ROUND(INDIRECT(ADDRESS(ROW()+(0), COLUMN()+(-5), 1))*INDIRECT(ADDRESS(ROW()+(0), COLUMN()+(-2), 1)), 2)</f>
        <v>13083.530000</v>
      </c>
    </row>
    <row r="13" spans="1:11" ht="12.00" thickBot="1" customHeight="1">
      <c r="A13" s="17" t="s">
        <v>26</v>
      </c>
      <c r="B13" s="17" t="s">
        <v>27</v>
      </c>
      <c r="C13" s="17"/>
      <c r="D13" s="17"/>
      <c r="E13" s="17"/>
      <c r="F13" s="18">
        <v>0.168000</v>
      </c>
      <c r="G13" s="19" t="s">
        <v>28</v>
      </c>
      <c r="H13" s="19"/>
      <c r="I13" s="20">
        <v>2774.510000</v>
      </c>
      <c r="J13" s="20"/>
      <c r="K13" s="20">
        <f ca="1">ROUND(INDIRECT(ADDRESS(ROW()+(0), COLUMN()+(-5), 1))*INDIRECT(ADDRESS(ROW()+(0), COLUMN()+(-2), 1)), 2)</f>
        <v>466.120000</v>
      </c>
    </row>
    <row r="14" spans="1:11" ht="31.20" thickBot="1" customHeight="1">
      <c r="A14" s="17" t="s">
        <v>29</v>
      </c>
      <c r="B14" s="17" t="s">
        <v>30</v>
      </c>
      <c r="C14" s="17"/>
      <c r="D14" s="17"/>
      <c r="E14" s="17"/>
      <c r="F14" s="18">
        <v>1.000000</v>
      </c>
      <c r="G14" s="19" t="s">
        <v>31</v>
      </c>
      <c r="H14" s="19"/>
      <c r="I14" s="20">
        <v>16622.920000</v>
      </c>
      <c r="J14" s="20"/>
      <c r="K14" s="20">
        <f ca="1">ROUND(INDIRECT(ADDRESS(ROW()+(0), COLUMN()+(-5), 1))*INDIRECT(ADDRESS(ROW()+(0), COLUMN()+(-2), 1)), 2)</f>
        <v>16622.920000</v>
      </c>
    </row>
    <row r="15" spans="1:11" ht="50.40" thickBot="1" customHeight="1">
      <c r="A15" s="17" t="s">
        <v>32</v>
      </c>
      <c r="B15" s="17" t="s">
        <v>33</v>
      </c>
      <c r="C15" s="17"/>
      <c r="D15" s="17"/>
      <c r="E15" s="17"/>
      <c r="F15" s="18">
        <v>1.514000</v>
      </c>
      <c r="G15" s="19" t="s">
        <v>34</v>
      </c>
      <c r="H15" s="19"/>
      <c r="I15" s="20">
        <v>17728.470000</v>
      </c>
      <c r="J15" s="20"/>
      <c r="K15" s="20">
        <f ca="1">ROUND(INDIRECT(ADDRESS(ROW()+(0), COLUMN()+(-5), 1))*INDIRECT(ADDRESS(ROW()+(0), COLUMN()+(-2), 1)), 2)</f>
        <v>26840.900000</v>
      </c>
    </row>
    <row r="16" spans="1:11" ht="21.60" thickBot="1" customHeight="1">
      <c r="A16" s="17" t="s">
        <v>35</v>
      </c>
      <c r="B16" s="17" t="s">
        <v>36</v>
      </c>
      <c r="C16" s="17"/>
      <c r="D16" s="17"/>
      <c r="E16" s="17"/>
      <c r="F16" s="18">
        <v>0.580000</v>
      </c>
      <c r="G16" s="19" t="s">
        <v>37</v>
      </c>
      <c r="H16" s="19"/>
      <c r="I16" s="20">
        <v>2189.470000</v>
      </c>
      <c r="J16" s="20"/>
      <c r="K16" s="20">
        <f ca="1">ROUND(INDIRECT(ADDRESS(ROW()+(0), COLUMN()+(-5), 1))*INDIRECT(ADDRESS(ROW()+(0), COLUMN()+(-2), 1)), 2)</f>
        <v>1269.890000</v>
      </c>
    </row>
    <row r="17" spans="1:11" ht="12.00" thickBot="1" customHeight="1">
      <c r="A17" s="17" t="s">
        <v>38</v>
      </c>
      <c r="B17" s="17" t="s">
        <v>39</v>
      </c>
      <c r="C17" s="17"/>
      <c r="D17" s="17"/>
      <c r="E17" s="17"/>
      <c r="F17" s="18">
        <v>1.000000</v>
      </c>
      <c r="G17" s="19" t="s">
        <v>40</v>
      </c>
      <c r="H17" s="19"/>
      <c r="I17" s="20">
        <v>1116.890000</v>
      </c>
      <c r="J17" s="20"/>
      <c r="K17" s="20">
        <f ca="1">ROUND(INDIRECT(ADDRESS(ROW()+(0), COLUMN()+(-5), 1))*INDIRECT(ADDRESS(ROW()+(0), COLUMN()+(-2), 1)), 2)</f>
        <v>1116.890000</v>
      </c>
    </row>
    <row r="18" spans="1:11" ht="31.20" thickBot="1" customHeight="1">
      <c r="A18" s="17" t="s">
        <v>41</v>
      </c>
      <c r="B18" s="17" t="s">
        <v>42</v>
      </c>
      <c r="C18" s="17"/>
      <c r="D18" s="17"/>
      <c r="E18" s="17"/>
      <c r="F18" s="18">
        <v>1.584000</v>
      </c>
      <c r="G18" s="19" t="s">
        <v>43</v>
      </c>
      <c r="H18" s="19"/>
      <c r="I18" s="20">
        <v>18282.490000</v>
      </c>
      <c r="J18" s="20"/>
      <c r="K18" s="20">
        <f ca="1">ROUND(INDIRECT(ADDRESS(ROW()+(0), COLUMN()+(-5), 1))*INDIRECT(ADDRESS(ROW()+(0), COLUMN()+(-2), 1)), 2)</f>
        <v>28959.460000</v>
      </c>
    </row>
    <row r="19" spans="1:11" ht="40.80" thickBot="1" customHeight="1">
      <c r="A19" s="17" t="s">
        <v>44</v>
      </c>
      <c r="B19" s="17" t="s">
        <v>45</v>
      </c>
      <c r="C19" s="17"/>
      <c r="D19" s="17"/>
      <c r="E19" s="17"/>
      <c r="F19" s="18">
        <v>2.400000</v>
      </c>
      <c r="G19" s="19" t="s">
        <v>46</v>
      </c>
      <c r="H19" s="19"/>
      <c r="I19" s="20">
        <v>10077.220000</v>
      </c>
      <c r="J19" s="20"/>
      <c r="K19" s="20">
        <f ca="1">ROUND(INDIRECT(ADDRESS(ROW()+(0), COLUMN()+(-5), 1))*INDIRECT(ADDRESS(ROW()+(0), COLUMN()+(-2), 1)), 2)</f>
        <v>24185.330000</v>
      </c>
    </row>
    <row r="20" spans="1:11" ht="12.00" thickBot="1" customHeight="1">
      <c r="A20" s="17" t="s">
        <v>47</v>
      </c>
      <c r="B20" s="17" t="s">
        <v>48</v>
      </c>
      <c r="C20" s="17"/>
      <c r="D20" s="17"/>
      <c r="E20" s="17"/>
      <c r="F20" s="18">
        <v>0.758000</v>
      </c>
      <c r="G20" s="19" t="s">
        <v>49</v>
      </c>
      <c r="H20" s="19"/>
      <c r="I20" s="20">
        <v>1461.380000</v>
      </c>
      <c r="J20" s="20"/>
      <c r="K20" s="20">
        <f ca="1">ROUND(INDIRECT(ADDRESS(ROW()+(0), COLUMN()+(-5), 1))*INDIRECT(ADDRESS(ROW()+(0), COLUMN()+(-2), 1)), 2)</f>
        <v>1107.730000</v>
      </c>
    </row>
    <row r="21" spans="1:11" ht="12.00" thickBot="1" customHeight="1">
      <c r="A21" s="17" t="s">
        <v>50</v>
      </c>
      <c r="B21" s="17" t="s">
        <v>51</v>
      </c>
      <c r="C21" s="17"/>
      <c r="D21" s="17"/>
      <c r="E21" s="17"/>
      <c r="F21" s="18">
        <v>6.422000</v>
      </c>
      <c r="G21" s="19" t="s">
        <v>52</v>
      </c>
      <c r="H21" s="19"/>
      <c r="I21" s="20">
        <v>2447.870000</v>
      </c>
      <c r="J21" s="20"/>
      <c r="K21" s="20">
        <f ca="1">ROUND(INDIRECT(ADDRESS(ROW()+(0), COLUMN()+(-5), 1))*INDIRECT(ADDRESS(ROW()+(0), COLUMN()+(-2), 1)), 2)</f>
        <v>15720.220000</v>
      </c>
    </row>
    <row r="22" spans="1:11" ht="12.00" thickBot="1" customHeight="1">
      <c r="A22" s="17" t="s">
        <v>53</v>
      </c>
      <c r="B22" s="17" t="s">
        <v>54</v>
      </c>
      <c r="C22" s="17"/>
      <c r="D22" s="17"/>
      <c r="E22" s="17"/>
      <c r="F22" s="18">
        <v>6.482000</v>
      </c>
      <c r="G22" s="19" t="s">
        <v>55</v>
      </c>
      <c r="H22" s="19"/>
      <c r="I22" s="20">
        <v>1526.880000</v>
      </c>
      <c r="J22" s="20"/>
      <c r="K22" s="20">
        <f ca="1">ROUND(INDIRECT(ADDRESS(ROW()+(0), COLUMN()+(-5), 1))*INDIRECT(ADDRESS(ROW()+(0), COLUMN()+(-2), 1)), 2)</f>
        <v>9897.240000</v>
      </c>
    </row>
    <row r="23" spans="1:11" ht="12.00" thickBot="1" customHeight="1">
      <c r="A23" s="17" t="s">
        <v>56</v>
      </c>
      <c r="B23" s="17" t="s">
        <v>57</v>
      </c>
      <c r="C23" s="17"/>
      <c r="D23" s="17"/>
      <c r="E23" s="17"/>
      <c r="F23" s="18">
        <v>1.412000</v>
      </c>
      <c r="G23" s="19" t="s">
        <v>58</v>
      </c>
      <c r="H23" s="19"/>
      <c r="I23" s="20">
        <v>2601.560000</v>
      </c>
      <c r="J23" s="20"/>
      <c r="K23" s="20">
        <f ca="1">ROUND(INDIRECT(ADDRESS(ROW()+(0), COLUMN()+(-5), 1))*INDIRECT(ADDRESS(ROW()+(0), COLUMN()+(-2), 1)), 2)</f>
        <v>3673.400000</v>
      </c>
    </row>
    <row r="24" spans="1:11" ht="12.00" thickBot="1" customHeight="1">
      <c r="A24" s="17" t="s">
        <v>59</v>
      </c>
      <c r="B24" s="21" t="s">
        <v>60</v>
      </c>
      <c r="C24" s="21"/>
      <c r="D24" s="21"/>
      <c r="E24" s="21"/>
      <c r="F24" s="22">
        <v>1.412000</v>
      </c>
      <c r="G24" s="23" t="s">
        <v>61</v>
      </c>
      <c r="H24" s="23"/>
      <c r="I24" s="24">
        <v>1642.880000</v>
      </c>
      <c r="J24" s="24"/>
      <c r="K24" s="24">
        <f ca="1">ROUND(INDIRECT(ADDRESS(ROW()+(0), COLUMN()+(-5), 1))*INDIRECT(ADDRESS(ROW()+(0), COLUMN()+(-2), 1)), 2)</f>
        <v>2319.750000</v>
      </c>
    </row>
    <row r="25" spans="1:11" ht="12.00" thickBot="1" customHeight="1">
      <c r="A25" s="17"/>
      <c r="B25" s="10" t="s">
        <v>62</v>
      </c>
      <c r="C25" s="10"/>
      <c r="D25" s="10"/>
      <c r="E25" s="10"/>
      <c r="F25" s="12">
        <v>2.000000</v>
      </c>
      <c r="G25" s="14" t="s">
        <v>63</v>
      </c>
      <c r="H25" s="14"/>
      <c r="I25"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 2)</f>
        <v>285238.180000</v>
      </c>
      <c r="J25" s="16"/>
      <c r="K25" s="16">
        <f ca="1">ROUND(INDIRECT(ADDRESS(ROW()+(0), COLUMN()+(-5), 1))*INDIRECT(ADDRESS(ROW()+(0), COLUMN()+(-2), 1))/100, 2)</f>
        <v>5704.760000</v>
      </c>
    </row>
    <row r="26" spans="1:11" ht="12.00" thickBot="1" customHeight="1">
      <c r="A26" s="21"/>
      <c r="B26" s="21" t="s">
        <v>64</v>
      </c>
      <c r="C26" s="21"/>
      <c r="D26" s="21"/>
      <c r="E26" s="21"/>
      <c r="F26" s="22">
        <v>3.000000</v>
      </c>
      <c r="G26" s="23" t="s">
        <v>65</v>
      </c>
      <c r="H26" s="23"/>
      <c r="I26"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 2)</f>
        <v>290942.940000</v>
      </c>
      <c r="J26" s="24"/>
      <c r="K26" s="24">
        <f ca="1">ROUND(INDIRECT(ADDRESS(ROW()+(0), COLUMN()+(-5), 1))*INDIRECT(ADDRESS(ROW()+(0), COLUMN()+(-2), 1))/100, 2)</f>
        <v>8728.290000</v>
      </c>
    </row>
    <row r="27" spans="1:11" ht="12.00" thickBot="1" customHeight="1">
      <c r="A27" s="6" t="s">
        <v>66</v>
      </c>
      <c r="B27" s="7"/>
      <c r="C27" s="7"/>
      <c r="D27" s="7"/>
      <c r="E27" s="7"/>
      <c r="F27" s="7"/>
      <c r="G27" s="25"/>
      <c r="H27" s="25"/>
      <c r="I27" s="6" t="s">
        <v>67</v>
      </c>
      <c r="J27" s="6"/>
      <c r="K2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299671.230000</v>
      </c>
    </row>
  </sheetData>
  <mergeCells count="6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A27:F27"/>
    <mergeCell ref="G27:H27"/>
    <mergeCell ref="I27:J27"/>
  </mergeCells>
  <pageMargins left="0.620079" right="0.472441" top="0.472441" bottom="0.472441" header="0.0" footer="0.0"/>
  <pageSetup paperSize="9" orientation="portrait"/>
  <rowBreaks count="0" manualBreakCount="0">
    </rowBreaks>
</worksheet>
</file>