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<sst xmlns="http://schemas.openxmlformats.org/spreadsheetml/2006/main" count="53" uniqueCount="53">
  <si>
    <t xml:space="preserve"/>
  </si>
  <si>
    <t xml:space="preserve">RCC010</t>
  </si>
  <si>
    <t xml:space="preserve">U</t>
  </si>
  <si>
    <t xml:space="preserve">Chaudière au fioul, collective, à pied, à basse température, pour chauffage.</t>
  </si>
  <si>
    <r>
      <rPr>
        <b/>
        <sz val="7.80"/>
        <color rgb="FF000000"/>
        <rFont val="A"/>
        <family val="2"/>
      </rPr>
      <t xml:space="preserve">Réhabilitation énergétique des bâtiments via la mise en place, en remplacement d'un équipement existant, de 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d'un circuit de chauffage, du circuit d'E.C.S. et du circuit de recirculation d'E.C.S., avec sonde de température extérieure,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</si>
  <si>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</si>
  <si>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</si>
  <si>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</si>
  <si>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</si>
  <si>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</si>
  <si>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</si>
  <si>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mt38cbu045ab</t>
  </si>
  <si>
    <t xml:space="preserve">Chaudière sur pied, à basse température, avec corps en fonte de fer GL 180M, 3 parcours des fumées entourant complètement le foyer entièrement refroidi par eau, forte isolation thermique, porte frontale avec possibilité de tourner à gauche ou à droite, pour brûleur pressurisé de fioul ou gaz, puissance utile de 40 à 52 kW, poids 227 kg, dimensions 787x600x1111 mm, à 4 éléments assemblés, avec tableau de régulation pour la régulation de la chaudière en fonction de la température extérieure, d'un circuit de chauffage, du circuit d'E.C.S. et du circuit de recirculation d'E.C.S., avec sonde de température extérieure.</t>
  </si>
  <si>
    <t xml:space="preserve">U</t>
  </si>
  <si>
    <t xml:space="preserve">mt38ccg100a</t>
  </si>
  <si>
    <t xml:space="preserve">Brûleur pressurisé modulant pour fioul, de puissance maximale 120 kW, avec allumeur électronique.</t>
  </si>
  <si>
    <t xml:space="preserve">U</t>
  </si>
  <si>
    <t xml:space="preserve">mt37svs010a</t>
  </si>
  <si>
    <t xml:space="preserve">Vanne de sécurité, en laiton, avec filet de 1/2" de diamètre, réglé à 3 bar de pression.</t>
  </si>
  <si>
    <t xml:space="preserve">U</t>
  </si>
  <si>
    <t xml:space="preserve">mt37sgl020d</t>
  </si>
  <si>
    <t xml:space="preserve">Purgeur automatique d'air avec flotteur et filet de 1/2" de diamètre, corps et couvercle en laiton, pour une pression maximale de travail de 6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</si>
  <si>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</si>
  <si>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</si>
  <si>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</si>
  <si>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</si>
  <si>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</si>
  <si>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courbable en PVC, annelé, de couleur noir, de 16 mm de diamètre nominal, pour canalisation encastrée dans un ouvrage de maçonnerie (parois et plafonds). Résistance à la compression 320 N, résistance à l'impact 1 joule, température de travail -5°C jusqu'à 60°C, avec degré de protection IP 545 selon NF EN 60529, non propagateur de la flamme. Selon NF EN 61386-1 et NF EN 61386-22.</t>
  </si>
  <si>
    <t xml:space="preserve">m</t>
  </si>
  <si>
    <t xml:space="preserve">mt35cun020a</t>
  </si>
  <si>
    <t xml:space="preserve">Câble unipolaire ES07Z1-K (AS), non propagateur de la flamme, avec conducteur multifilaire de cuivre classe 5 (-K) de 1,5 mm² de section, avec isolation de composé thermoplastique à base de polyoléfine sans halogènes à faible émission de fumées et de gaz corrosifs (Z1), sa tension assignée étant de 450/750 V.</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</si>
  <si>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</si>
  <si>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</si>
  <si>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</si>
  <si>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</si>
  <si>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</si>
  <si>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</si>
  <si>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</si>
  <si>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</si>
  <si>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</si>
  <si>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</si>
  <si>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</si>
  <si>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</si>
  <si>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</si>
  <si>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</si>
  <si>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</si>
  <si>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</si>
  <si>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</si>
  <si>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</si>
  <si>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</si>
  <si>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</si>
  <si>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3.258.207,88F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</si>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</sst>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91"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2934372.170000</v>
      </c>
      <c r="J8" s="16"/>
      <c r="K8" s="16">
        <f ca="1">ROUND(INDIRECT(ADDRESS(ROW()+(0), COLUMN()+(-5), 1))*INDIRECT(ADDRESS(ROW()+(0), COLUMN()+(-2), 1)), 2)</f>
        <v>2934372.170000</v>
      </c>
    </row>
    <row r="9" spans="1:11" ht="21.60" thickBot="1" customHeight="1">
      <c r="A9" s="17" t="s">
        <v>14</v>
      </c>
      <c r="B9" s="17" t="s">
        <v>15</v>
      </c>
      <c r="C9" s="17"/>
      <c r="D9" s="17"/>
      <c r="E9" s="17"/>
      <c r="F9" s="18">
        <v>1.000000</v>
      </c>
      <c r="G9" s="19" t="s">
        <v>16</v>
      </c>
      <c r="H9" s="19"/>
      <c r="I9" s="20">
        <v>700274.600000</v>
      </c>
      <c r="J9" s="20"/>
      <c r="K9" s="20">
        <f ca="1">ROUND(INDIRECT(ADDRESS(ROW()+(0), COLUMN()+(-5), 1))*INDIRECT(ADDRESS(ROW()+(0), COLUMN()+(-2), 1)), 2)</f>
        <v>700274.600000</v>
      </c>
    </row>
    <row r="10" spans="1:11" ht="21.60" thickBot="1" customHeight="1">
      <c r="A10" s="17" t="s">
        <v>17</v>
      </c>
      <c r="B10" s="17" t="s">
        <v>18</v>
      </c>
      <c r="C10" s="17"/>
      <c r="D10" s="17"/>
      <c r="E10" s="17"/>
      <c r="F10" s="18">
        <v>1.000000</v>
      </c>
      <c r="G10" s="19" t="s">
        <v>19</v>
      </c>
      <c r="H10" s="19"/>
      <c r="I10" s="20">
        <v>3920.830000</v>
      </c>
      <c r="J10" s="20"/>
      <c r="K10" s="20">
        <f ca="1">ROUND(INDIRECT(ADDRESS(ROW()+(0), COLUMN()+(-5), 1))*INDIRECT(ADDRESS(ROW()+(0), COLUMN()+(-2), 1)), 2)</f>
        <v>3920.830000</v>
      </c>
    </row>
    <row r="11" spans="1:11" ht="31.20" thickBot="1" customHeight="1">
      <c r="A11" s="17" t="s">
        <v>20</v>
      </c>
      <c r="B11" s="17" t="s">
        <v>21</v>
      </c>
      <c r="C11" s="17"/>
      <c r="D11" s="17"/>
      <c r="E11" s="17"/>
      <c r="F11" s="18">
        <v>2.000000</v>
      </c>
      <c r="G11" s="19" t="s">
        <v>22</v>
      </c>
      <c r="H11" s="19"/>
      <c r="I11" s="20">
        <v>6130.590000</v>
      </c>
      <c r="J11" s="20"/>
      <c r="K11" s="20">
        <f ca="1">ROUND(INDIRECT(ADDRESS(ROW()+(0), COLUMN()+(-5), 1))*INDIRECT(ADDRESS(ROW()+(0), COLUMN()+(-2), 1)), 2)</f>
        <v>12261.180000</v>
      </c>
    </row>
    <row r="12" spans="1:11" ht="31.20" thickBot="1" customHeight="1">
      <c r="A12" s="17" t="s">
        <v>23</v>
      </c>
      <c r="B12" s="17" t="s">
        <v>24</v>
      </c>
      <c r="C12" s="17"/>
      <c r="D12" s="17"/>
      <c r="E12" s="17"/>
      <c r="F12" s="18">
        <v>1.000000</v>
      </c>
      <c r="G12" s="19" t="s">
        <v>25</v>
      </c>
      <c r="H12" s="19"/>
      <c r="I12" s="20">
        <v>13296.350000</v>
      </c>
      <c r="J12" s="20"/>
      <c r="K12" s="20">
        <f ca="1">ROUND(INDIRECT(ADDRESS(ROW()+(0), COLUMN()+(-5), 1))*INDIRECT(ADDRESS(ROW()+(0), COLUMN()+(-2), 1)), 2)</f>
        <v>13296.350000</v>
      </c>
    </row>
    <row r="13" spans="1:11" ht="60.00" thickBot="1" customHeight="1">
      <c r="A13" s="17" t="s">
        <v>26</v>
      </c>
      <c r="B13" s="17" t="s">
        <v>27</v>
      </c>
      <c r="C13" s="17"/>
      <c r="D13" s="17"/>
      <c r="E13" s="17"/>
      <c r="F13" s="18">
        <v>10.000000</v>
      </c>
      <c r="G13" s="19" t="s">
        <v>28</v>
      </c>
      <c r="H13" s="19"/>
      <c r="I13" s="20">
        <v>232.150000</v>
      </c>
      <c r="J13" s="20"/>
      <c r="K13" s="20">
        <f ca="1">ROUND(INDIRECT(ADDRESS(ROW()+(0), COLUMN()+(-5), 1))*INDIRECT(ADDRESS(ROW()+(0), COLUMN()+(-2), 1)), 2)</f>
        <v>2321.500000</v>
      </c>
    </row>
    <row r="14" spans="1:11" ht="50.40" thickBot="1" customHeight="1">
      <c r="A14" s="17" t="s">
        <v>29</v>
      </c>
      <c r="B14" s="17" t="s">
        <v>30</v>
      </c>
      <c r="C14" s="17"/>
      <c r="D14" s="17"/>
      <c r="E14" s="17"/>
      <c r="F14" s="18">
        <v>20.000000</v>
      </c>
      <c r="G14" s="19" t="s">
        <v>31</v>
      </c>
      <c r="H14" s="19"/>
      <c r="I14" s="20">
        <v>363.430000</v>
      </c>
      <c r="J14" s="20"/>
      <c r="K14" s="20">
        <f ca="1">ROUND(INDIRECT(ADDRESS(ROW()+(0), COLUMN()+(-5), 1))*INDIRECT(ADDRESS(ROW()+(0), COLUMN()+(-2), 1)), 2)</f>
        <v>7268.600000</v>
      </c>
    </row>
    <row r="15" spans="1:11" ht="12.00" thickBot="1" customHeight="1">
      <c r="A15" s="17" t="s">
        <v>32</v>
      </c>
      <c r="B15" s="17" t="s">
        <v>33</v>
      </c>
      <c r="C15" s="17"/>
      <c r="D15" s="17"/>
      <c r="E15" s="17"/>
      <c r="F15" s="18">
        <v>1.000000</v>
      </c>
      <c r="G15" s="19" t="s">
        <v>34</v>
      </c>
      <c r="H15" s="19"/>
      <c r="I15" s="20">
        <v>132963.530000</v>
      </c>
      <c r="J15" s="20"/>
      <c r="K15" s="20">
        <f ca="1">ROUND(INDIRECT(ADDRESS(ROW()+(0), COLUMN()+(-5), 1))*INDIRECT(ADDRESS(ROW()+(0), COLUMN()+(-2), 1)), 2)</f>
        <v>132963.530000</v>
      </c>
    </row>
    <row r="16" spans="1:11" ht="12.00" thickBot="1" customHeight="1">
      <c r="A16" s="17" t="s">
        <v>35</v>
      </c>
      <c r="B16" s="17" t="s">
        <v>36</v>
      </c>
      <c r="C16" s="17"/>
      <c r="D16" s="17"/>
      <c r="E16" s="17"/>
      <c r="F16" s="18">
        <v>1.000000</v>
      </c>
      <c r="G16" s="19" t="s">
        <v>37</v>
      </c>
      <c r="H16" s="19"/>
      <c r="I16" s="20">
        <v>1489.190000</v>
      </c>
      <c r="J16" s="20"/>
      <c r="K16" s="20">
        <f ca="1">ROUND(INDIRECT(ADDRESS(ROW()+(0), COLUMN()+(-5), 1))*INDIRECT(ADDRESS(ROW()+(0), COLUMN()+(-2), 1)), 2)</f>
        <v>1489.190000</v>
      </c>
    </row>
    <row r="17" spans="1:11" ht="12.00" thickBot="1" customHeight="1">
      <c r="A17" s="17" t="s">
        <v>38</v>
      </c>
      <c r="B17" s="17" t="s">
        <v>39</v>
      </c>
      <c r="C17" s="17"/>
      <c r="D17" s="17"/>
      <c r="E17" s="17"/>
      <c r="F17" s="18">
        <v>1.000000</v>
      </c>
      <c r="G17" s="19" t="s">
        <v>40</v>
      </c>
      <c r="H17" s="19"/>
      <c r="I17" s="20">
        <v>1240.990000</v>
      </c>
      <c r="J17" s="20"/>
      <c r="K17" s="20">
        <f ca="1">ROUND(INDIRECT(ADDRESS(ROW()+(0), COLUMN()+(-5), 1))*INDIRECT(ADDRESS(ROW()+(0), COLUMN()+(-2), 1)), 2)</f>
        <v>1240.990000</v>
      </c>
    </row>
    <row r="18" spans="1:11" ht="12.00" thickBot="1" customHeight="1">
      <c r="A18" s="17" t="s">
        <v>41</v>
      </c>
      <c r="B18" s="17" t="s">
        <v>42</v>
      </c>
      <c r="C18" s="17"/>
      <c r="D18" s="17"/>
      <c r="E18" s="17"/>
      <c r="F18" s="18">
        <v>4.824000</v>
      </c>
      <c r="G18" s="19" t="s">
        <v>43</v>
      </c>
      <c r="H18" s="19"/>
      <c r="I18" s="20">
        <v>2489.790000</v>
      </c>
      <c r="J18" s="20"/>
      <c r="K18" s="20">
        <f ca="1">ROUND(INDIRECT(ADDRESS(ROW()+(0), COLUMN()+(-5), 1))*INDIRECT(ADDRESS(ROW()+(0), COLUMN()+(-2), 1)), 2)</f>
        <v>12010.750000</v>
      </c>
    </row>
    <row r="19" spans="1:11" ht="12.00" thickBot="1" customHeight="1">
      <c r="A19" s="17" t="s">
        <v>44</v>
      </c>
      <c r="B19" s="21" t="s">
        <v>45</v>
      </c>
      <c r="C19" s="21"/>
      <c r="D19" s="21"/>
      <c r="E19" s="21"/>
      <c r="F19" s="22">
        <v>4.824000</v>
      </c>
      <c r="G19" s="23" t="s">
        <v>46</v>
      </c>
      <c r="H19" s="23"/>
      <c r="I19" s="24">
        <v>1518.390000</v>
      </c>
      <c r="J19" s="24"/>
      <c r="K19" s="24">
        <f ca="1">ROUND(INDIRECT(ADDRESS(ROW()+(0), COLUMN()+(-5), 1))*INDIRECT(ADDRESS(ROW()+(0), COLUMN()+(-2), 1)), 2)</f>
        <v>7324.710000</v>
      </c>
    </row>
    <row r="20" spans="1:11" ht="12.00" thickBot="1" customHeight="1">
      <c r="A20" s="17"/>
      <c r="B20" s="10" t="s">
        <v>47</v>
      </c>
      <c r="C20" s="10"/>
      <c r="D20" s="10"/>
      <c r="E20" s="10"/>
      <c r="F20" s="12">
        <v>2.000000</v>
      </c>
      <c r="G20" s="14" t="s">
        <v>48</v>
      </c>
      <c r="H20" s="14"/>
      <c r="I20"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3828744.400000</v>
      </c>
      <c r="J20" s="16"/>
      <c r="K20" s="16">
        <f ca="1">ROUND(INDIRECT(ADDRESS(ROW()+(0), COLUMN()+(-5), 1))*INDIRECT(ADDRESS(ROW()+(0), COLUMN()+(-2), 1))/100, 2)</f>
        <v>76574.890000</v>
      </c>
    </row>
    <row r="21" spans="1:11" ht="12.00" thickBot="1" customHeight="1">
      <c r="A21" s="21"/>
      <c r="B21" s="21" t="s">
        <v>49</v>
      </c>
      <c r="C21" s="21"/>
      <c r="D21" s="21"/>
      <c r="E21" s="21"/>
      <c r="F21" s="22">
        <v>3.000000</v>
      </c>
      <c r="G21" s="23" t="s">
        <v>50</v>
      </c>
      <c r="H21" s="23"/>
      <c r="I21"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 2)</f>
        <v>3905319.290000</v>
      </c>
      <c r="J21" s="24"/>
      <c r="K21" s="24">
        <f ca="1">ROUND(INDIRECT(ADDRESS(ROW()+(0), COLUMN()+(-5), 1))*INDIRECT(ADDRESS(ROW()+(0), COLUMN()+(-2), 1))/100, 2)</f>
        <v>117159.580000</v>
      </c>
    </row>
    <row r="22" spans="1:11" ht="12.00" thickBot="1" customHeight="1">
      <c r="A22" s="6" t="s">
        <v>51</v>
      </c>
      <c r="B22" s="7"/>
      <c r="C22" s="7"/>
      <c r="D22" s="7"/>
      <c r="E22" s="7"/>
      <c r="F22" s="7"/>
      <c r="G22" s="25"/>
      <c r="H22" s="25"/>
      <c r="I22" s="6" t="s">
        <v>52</v>
      </c>
      <c r="J22" s="6"/>
      <c r="K22"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4022478.870000</v>
      </c>
    </row>
  </sheetData>
  <mergeCells count="5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A22:F22"/>
    <mergeCell ref="G22:H22"/>
    <mergeCell ref="I22:J22"/>
  </mergeCells>
  <pageMargins left="0.620079" right="0.472441" top="0.472441" bottom="0.472441" header="0.0" footer="0.0"/>
  <pageSetup paperSize="9" orientation="portrait"/>
  <rowBreaks count="0" manualBreakCount="0">
    </rowBreaks>
</worksheet>
</file>