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<sst xmlns="http://schemas.openxmlformats.org/spreadsheetml/2006/main" count="56" uniqueCount="56">
  <si>
    <t xml:space="preserve"/>
  </si>
  <si>
    <t xml:space="preserve">RCG030</t>
  </si>
  <si>
    <t xml:space="preserve">U</t>
  </si>
  <si>
    <t xml:space="preserve">Chaudière à gaz, collective, à pied, à condensation, pour chauffage.</t>
  </si>
  <si>
    <r>
      <rPr>
        <b/>
        <sz val="7.80"/>
        <color rgb="FF000000"/>
        <rFont val="A"/>
        <family val="2"/>
      </rPr>
      <t xml:space="preserve">Réhabilitation énergétique des bâtiments via la mise en place, en remplacement d'un équipement existant, de 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</si>
  <si>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</si>
  <si>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</si>
  <si>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</si>
  <si>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</si>
  <si>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</si>
  <si>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</si>
  <si>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</si>
  <si>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</si>
  <si>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</si>
  <si>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</si>
  <si>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</si>
  <si>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</si>
  <si>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</si>
  <si>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</si>
  <si>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</si>
  <si>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</si>
  <si>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</si>
  <si>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</si>
  <si>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mt37svs010a</t>
  </si>
  <si>
    <t xml:space="preserve">Vanne de sécurité, en laiton, avec filet de 1/2" de diamètre, réglé à 3 bar de pression.</t>
  </si>
  <si>
    <t xml:space="preserve">U</t>
  </si>
  <si>
    <t xml:space="preserve">mt37sgl020d</t>
  </si>
  <si>
    <t xml:space="preserve">Purgeur automatique d'air avec flotteur et filet de 1/2" de diamètre, corps et couvercle en laiton, pour une pression maximale de travail de 6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</si>
  <si>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</si>
  <si>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</si>
  <si>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</si>
  <si>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</si>
  <si>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</si>
  <si>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</si>
  <si>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</si>
  <si>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</si>
  <si>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</si>
  <si>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</si>
  <si>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</si>
  <si>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</si>
  <si>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</si>
  <si>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</si>
  <si>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</si>
  <si>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</si>
  <si>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</si>
  <si>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</si>
  <si>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</si>
  <si>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</si>
  <si>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</si>
  <si>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</si>
  <si>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</si>
  <si>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</si>
  <si>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</si>
  <si>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</si>
  <si>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8.121.011,89F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</si>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</sst>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76" customWidth="1"/>
    <col min="3" max="3" width="20.40" customWidth="1"/>
    <col min="4" max="4" width="30.02" customWidth="1"/>
    <col min="5" max="5" width="1.17" customWidth="1"/>
    <col min="6" max="6" width="8.60" customWidth="1"/>
    <col min="7" max="7" width="5.25" customWidth="1"/>
    <col min="8" max="8" width="0.58" customWidth="1"/>
    <col min="9" max="9" width="14.43" customWidth="1"/>
    <col min="10" max="10" width="1.60"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0" t="s">
        <v>12</v>
      </c>
      <c r="C8" s="10"/>
      <c r="D8" s="10"/>
      <c r="E8" s="10"/>
      <c r="F8" s="12">
        <v>1.000000</v>
      </c>
      <c r="G8" s="14" t="s">
        <v>13</v>
      </c>
      <c r="H8" s="14"/>
      <c r="I8" s="16">
        <v>8689499.160000</v>
      </c>
      <c r="J8" s="16"/>
      <c r="K8" s="16">
        <f ca="1">ROUND(INDIRECT(ADDRESS(ROW()+(0), COLUMN()+(-5), 1))*INDIRECT(ADDRESS(ROW()+(0), COLUMN()+(-2), 1)), 2)</f>
        <v>8689499.160000</v>
      </c>
    </row>
    <row r="9" spans="1:11" ht="21.60" thickBot="1" customHeight="1">
      <c r="A9" s="17" t="s">
        <v>14</v>
      </c>
      <c r="B9" s="17" t="s">
        <v>15</v>
      </c>
      <c r="C9" s="17"/>
      <c r="D9" s="17"/>
      <c r="E9" s="17"/>
      <c r="F9" s="18">
        <v>1.000000</v>
      </c>
      <c r="G9" s="19" t="s">
        <v>16</v>
      </c>
      <c r="H9" s="19"/>
      <c r="I9" s="20">
        <v>1373956.490000</v>
      </c>
      <c r="J9" s="20"/>
      <c r="K9" s="20">
        <f ca="1">ROUND(INDIRECT(ADDRESS(ROW()+(0), COLUMN()+(-5), 1))*INDIRECT(ADDRESS(ROW()+(0), COLUMN()+(-2), 1)), 2)</f>
        <v>1373956.490000</v>
      </c>
    </row>
    <row r="10" spans="1:11" ht="60.00" thickBot="1" customHeight="1">
      <c r="A10" s="17" t="s">
        <v>17</v>
      </c>
      <c r="B10" s="17" t="s">
        <v>18</v>
      </c>
      <c r="C10" s="17"/>
      <c r="D10" s="17"/>
      <c r="E10" s="17"/>
      <c r="F10" s="18">
        <v>10.000000</v>
      </c>
      <c r="G10" s="19" t="s">
        <v>19</v>
      </c>
      <c r="H10" s="19"/>
      <c r="I10" s="20">
        <v>232.150000</v>
      </c>
      <c r="J10" s="20"/>
      <c r="K10" s="20">
        <f ca="1">ROUND(INDIRECT(ADDRESS(ROW()+(0), COLUMN()+(-5), 1))*INDIRECT(ADDRESS(ROW()+(0), COLUMN()+(-2), 1)), 2)</f>
        <v>2321.500000</v>
      </c>
    </row>
    <row r="11" spans="1:11" ht="50.40" thickBot="1" customHeight="1">
      <c r="A11" s="17" t="s">
        <v>20</v>
      </c>
      <c r="B11" s="17" t="s">
        <v>21</v>
      </c>
      <c r="C11" s="17"/>
      <c r="D11" s="17"/>
      <c r="E11" s="17"/>
      <c r="F11" s="18">
        <v>20.000000</v>
      </c>
      <c r="G11" s="19" t="s">
        <v>22</v>
      </c>
      <c r="H11" s="19"/>
      <c r="I11" s="20">
        <v>363.430000</v>
      </c>
      <c r="J11" s="20"/>
      <c r="K11" s="20">
        <f ca="1">ROUND(INDIRECT(ADDRESS(ROW()+(0), COLUMN()+(-5), 1))*INDIRECT(ADDRESS(ROW()+(0), COLUMN()+(-2), 1)), 2)</f>
        <v>7268.600000</v>
      </c>
    </row>
    <row r="12" spans="1:11" ht="21.60" thickBot="1" customHeight="1">
      <c r="A12" s="17" t="s">
        <v>23</v>
      </c>
      <c r="B12" s="17" t="s">
        <v>24</v>
      </c>
      <c r="C12" s="17"/>
      <c r="D12" s="17"/>
      <c r="E12" s="17"/>
      <c r="F12" s="18">
        <v>1.000000</v>
      </c>
      <c r="G12" s="19" t="s">
        <v>25</v>
      </c>
      <c r="H12" s="19"/>
      <c r="I12" s="20">
        <v>3920.830000</v>
      </c>
      <c r="J12" s="20"/>
      <c r="K12" s="20">
        <f ca="1">ROUND(INDIRECT(ADDRESS(ROW()+(0), COLUMN()+(-5), 1))*INDIRECT(ADDRESS(ROW()+(0), COLUMN()+(-2), 1)), 2)</f>
        <v>3920.830000</v>
      </c>
    </row>
    <row r="13" spans="1:11" ht="31.20" thickBot="1" customHeight="1">
      <c r="A13" s="17" t="s">
        <v>26</v>
      </c>
      <c r="B13" s="17" t="s">
        <v>27</v>
      </c>
      <c r="C13" s="17"/>
      <c r="D13" s="17"/>
      <c r="E13" s="17"/>
      <c r="F13" s="18">
        <v>2.000000</v>
      </c>
      <c r="G13" s="19" t="s">
        <v>28</v>
      </c>
      <c r="H13" s="19"/>
      <c r="I13" s="20">
        <v>6130.590000</v>
      </c>
      <c r="J13" s="20"/>
      <c r="K13" s="20">
        <f ca="1">ROUND(INDIRECT(ADDRESS(ROW()+(0), COLUMN()+(-5), 1))*INDIRECT(ADDRESS(ROW()+(0), COLUMN()+(-2), 1)), 2)</f>
        <v>12261.180000</v>
      </c>
    </row>
    <row r="14" spans="1:11" ht="12.00" thickBot="1" customHeight="1">
      <c r="A14" s="17" t="s">
        <v>29</v>
      </c>
      <c r="B14" s="17" t="s">
        <v>30</v>
      </c>
      <c r="C14" s="17"/>
      <c r="D14" s="17"/>
      <c r="E14" s="17"/>
      <c r="F14" s="18">
        <v>1.000000</v>
      </c>
      <c r="G14" s="19" t="s">
        <v>31</v>
      </c>
      <c r="H14" s="19"/>
      <c r="I14" s="20">
        <v>62413.080000</v>
      </c>
      <c r="J14" s="20"/>
      <c r="K14" s="20">
        <f ca="1">ROUND(INDIRECT(ADDRESS(ROW()+(0), COLUMN()+(-5), 1))*INDIRECT(ADDRESS(ROW()+(0), COLUMN()+(-2), 1)), 2)</f>
        <v>62413.080000</v>
      </c>
    </row>
    <row r="15" spans="1:11" ht="31.20" thickBot="1" customHeight="1">
      <c r="A15" s="17" t="s">
        <v>32</v>
      </c>
      <c r="B15" s="17" t="s">
        <v>33</v>
      </c>
      <c r="C15" s="17"/>
      <c r="D15" s="17"/>
      <c r="E15" s="17"/>
      <c r="F15" s="18">
        <v>1.000000</v>
      </c>
      <c r="G15" s="19" t="s">
        <v>34</v>
      </c>
      <c r="H15" s="19"/>
      <c r="I15" s="20">
        <v>13296.350000</v>
      </c>
      <c r="J15" s="20"/>
      <c r="K15" s="20">
        <f ca="1">ROUND(INDIRECT(ADDRESS(ROW()+(0), COLUMN()+(-5), 1))*INDIRECT(ADDRESS(ROW()+(0), COLUMN()+(-2), 1)), 2)</f>
        <v>13296.350000</v>
      </c>
    </row>
    <row r="16" spans="1:11" ht="12.00" thickBot="1" customHeight="1">
      <c r="A16" s="17" t="s">
        <v>35</v>
      </c>
      <c r="B16" s="17" t="s">
        <v>36</v>
      </c>
      <c r="C16" s="17"/>
      <c r="D16" s="17"/>
      <c r="E16" s="17"/>
      <c r="F16" s="18">
        <v>1.000000</v>
      </c>
      <c r="G16" s="19" t="s">
        <v>37</v>
      </c>
      <c r="H16" s="19"/>
      <c r="I16" s="20">
        <v>132963.530000</v>
      </c>
      <c r="J16" s="20"/>
      <c r="K16" s="20">
        <f ca="1">ROUND(INDIRECT(ADDRESS(ROW()+(0), COLUMN()+(-5), 1))*INDIRECT(ADDRESS(ROW()+(0), COLUMN()+(-2), 1)), 2)</f>
        <v>132963.530000</v>
      </c>
    </row>
    <row r="17" spans="1:11" ht="12.00" thickBot="1" customHeight="1">
      <c r="A17" s="17" t="s">
        <v>38</v>
      </c>
      <c r="B17" s="17" t="s">
        <v>39</v>
      </c>
      <c r="C17" s="17"/>
      <c r="D17" s="17"/>
      <c r="E17" s="17"/>
      <c r="F17" s="18">
        <v>1.000000</v>
      </c>
      <c r="G17" s="19" t="s">
        <v>40</v>
      </c>
      <c r="H17" s="19"/>
      <c r="I17" s="20">
        <v>1489.190000</v>
      </c>
      <c r="J17" s="20"/>
      <c r="K17" s="20">
        <f ca="1">ROUND(INDIRECT(ADDRESS(ROW()+(0), COLUMN()+(-5), 1))*INDIRECT(ADDRESS(ROW()+(0), COLUMN()+(-2), 1)), 2)</f>
        <v>1489.190000</v>
      </c>
    </row>
    <row r="18" spans="1:11" ht="12.00" thickBot="1" customHeight="1">
      <c r="A18" s="17" t="s">
        <v>41</v>
      </c>
      <c r="B18" s="17" t="s">
        <v>42</v>
      </c>
      <c r="C18" s="17"/>
      <c r="D18" s="17"/>
      <c r="E18" s="17"/>
      <c r="F18" s="18">
        <v>1.000000</v>
      </c>
      <c r="G18" s="19" t="s">
        <v>43</v>
      </c>
      <c r="H18" s="19"/>
      <c r="I18" s="20">
        <v>1240.990000</v>
      </c>
      <c r="J18" s="20"/>
      <c r="K18" s="20">
        <f ca="1">ROUND(INDIRECT(ADDRESS(ROW()+(0), COLUMN()+(-5), 1))*INDIRECT(ADDRESS(ROW()+(0), COLUMN()+(-2), 1)), 2)</f>
        <v>1240.990000</v>
      </c>
    </row>
    <row r="19" spans="1:11" ht="12.00" thickBot="1" customHeight="1">
      <c r="A19" s="17" t="s">
        <v>44</v>
      </c>
      <c r="B19" s="17" t="s">
        <v>45</v>
      </c>
      <c r="C19" s="17"/>
      <c r="D19" s="17"/>
      <c r="E19" s="17"/>
      <c r="F19" s="18">
        <v>4.899000</v>
      </c>
      <c r="G19" s="19" t="s">
        <v>46</v>
      </c>
      <c r="H19" s="19"/>
      <c r="I19" s="20">
        <v>2489.790000</v>
      </c>
      <c r="J19" s="20"/>
      <c r="K19" s="20">
        <f ca="1">ROUND(INDIRECT(ADDRESS(ROW()+(0), COLUMN()+(-5), 1))*INDIRECT(ADDRESS(ROW()+(0), COLUMN()+(-2), 1)), 2)</f>
        <v>12197.480000</v>
      </c>
    </row>
    <row r="20" spans="1:11" ht="12.00" thickBot="1" customHeight="1">
      <c r="A20" s="17" t="s">
        <v>47</v>
      </c>
      <c r="B20" s="21" t="s">
        <v>48</v>
      </c>
      <c r="C20" s="21"/>
      <c r="D20" s="21"/>
      <c r="E20" s="21"/>
      <c r="F20" s="22">
        <v>4.899000</v>
      </c>
      <c r="G20" s="23" t="s">
        <v>49</v>
      </c>
      <c r="H20" s="23"/>
      <c r="I20" s="24">
        <v>1518.390000</v>
      </c>
      <c r="J20" s="24"/>
      <c r="K20" s="24">
        <f ca="1">ROUND(INDIRECT(ADDRESS(ROW()+(0), COLUMN()+(-5), 1))*INDIRECT(ADDRESS(ROW()+(0), COLUMN()+(-2), 1)), 2)</f>
        <v>7438.590000</v>
      </c>
    </row>
    <row r="21" spans="1:11" ht="12.00" thickBot="1" customHeight="1">
      <c r="A21" s="17"/>
      <c r="B21" s="10" t="s">
        <v>50</v>
      </c>
      <c r="C21" s="10"/>
      <c r="D21" s="10"/>
      <c r="E21" s="10"/>
      <c r="F21" s="12">
        <v>2.000000</v>
      </c>
      <c r="G21" s="14" t="s">
        <v>51</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10320266.970000</v>
      </c>
      <c r="J21" s="16"/>
      <c r="K21" s="16">
        <f ca="1">ROUND(INDIRECT(ADDRESS(ROW()+(0), COLUMN()+(-5), 1))*INDIRECT(ADDRESS(ROW()+(0), COLUMN()+(-2), 1))/100, 2)</f>
        <v>206405.340000</v>
      </c>
    </row>
    <row r="22" spans="1:11" ht="12.00" thickBot="1" customHeight="1">
      <c r="A22" s="21"/>
      <c r="B22" s="21" t="s">
        <v>52</v>
      </c>
      <c r="C22" s="21"/>
      <c r="D22" s="21"/>
      <c r="E22" s="21"/>
      <c r="F22" s="22">
        <v>3.000000</v>
      </c>
      <c r="G22" s="23" t="s">
        <v>53</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10526672.310000</v>
      </c>
      <c r="J22" s="24"/>
      <c r="K22" s="24">
        <f ca="1">ROUND(INDIRECT(ADDRESS(ROW()+(0), COLUMN()+(-5), 1))*INDIRECT(ADDRESS(ROW()+(0), COLUMN()+(-2), 1))/100, 2)</f>
        <v>315800.170000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10842472.480000</v>
      </c>
    </row>
  </sheetData>
  <mergeCells count="5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