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<sst xmlns="http://schemas.openxmlformats.org/spreadsheetml/2006/main" count="44" uniqueCount="44">
  <si>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</si>
  <si>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RCG040</t>
  </si>
  <si>
    <t xml:space="preserve">U</t>
  </si>
  <si>
    <t xml:space="preserve">Chaudière à gaz, collective, murale,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</si>
  <si>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mural, à condensation, avec échangeur de tubes en aluminium à ailettes et brûleur modulant à gaz naturel, pour chauffage, puissance utile modulante de 10,4 à 45 kW, poids 48 kg, dimensions 695x520x465 mm, tableau de commande pour le contrôle de la température ambiante, sonde de température extérieure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</si>
  <si>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</si>
  <si>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</si>
  <si>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</si>
  <si>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</si>
  <si>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</si>
  <si>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</si>
  <si>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</si>
  <si>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de tubes en aluminium à ailettes et brûleur modulant à gaz naturel, pour chauffage, puissance utile modulante de 10,4 à 45 kW, poids 48 kg, dimensions 695x520x465 mm, avec vanne à 3 voies pour la production d'E.C.S. par ballon échangeur.</t>
  </si>
  <si>
    <t xml:space="preserve">U</t>
  </si>
  <si>
    <t xml:space="preserve">mt38cbu500a</t>
  </si>
  <si>
    <t xml:space="preserve">Tableau de commande pour le contrôle de la température ambiante, régulation de jusqu'à 4 circuits, 1 direct et 3 avec vannes mélangeuses, régulation de la température avec fonctionnement nocturne, programmation quotidienne et hebdomadaire, programmation d'E.C.S.</t>
  </si>
  <si>
    <t xml:space="preserve">U</t>
  </si>
  <si>
    <t xml:space="preserve">mt38cbu535a</t>
  </si>
  <si>
    <t xml:space="preserve">Sonde de température extérieure.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</si>
  <si>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</si>
  <si>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</si>
  <si>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</si>
  <si>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</si>
  <si>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</si>
  <si>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</si>
  <si>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</si>
  <si>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</si>
  <si>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</si>
  <si>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</si>
  <si>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</si>
  <si>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</si>
  <si>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</si>
  <si>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</si>
  <si>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</si>
  <si>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</si>
  <si>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</si>
  <si>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</si>
  <si>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</si>
  <si>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</si>
  <si>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</si>
  <si>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</si>
  <si>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</si>
  <si>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2.759.673,46F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</si>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</sst>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76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3197772.920000</v>
      </c>
      <c r="J8" s="16"/>
      <c r="K8" s="16">
        <f ca="1">ROUND(INDIRECT(ADDRESS(ROW()+(0), COLUMN()+(-5), 1))*INDIRECT(ADDRESS(ROW()+(0), COLUMN()+(-2), 1)), 2)</f>
        <v>3197772.920000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204830.320000</v>
      </c>
      <c r="J9" s="20"/>
      <c r="K9" s="20">
        <f ca="1">ROUND(INDIRECT(ADDRESS(ROW()+(0), COLUMN()+(-5), 1))*INDIRECT(ADDRESS(ROW()+(0), COLUMN()+(-2), 1)), 2)</f>
        <v>204830.320000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12963.940000</v>
      </c>
      <c r="J10" s="20"/>
      <c r="K10" s="20">
        <f ca="1">ROUND(INDIRECT(ADDRESS(ROW()+(0), COLUMN()+(-5), 1))*INDIRECT(ADDRESS(ROW()+(0), COLUMN()+(-2), 1)), 2)</f>
        <v>12963.940000</v>
      </c>
    </row>
    <row r="11" spans="1:11" ht="60.00" thickBot="1" customHeight="1">
      <c r="A11" s="17" t="s">
        <v>20</v>
      </c>
      <c r="B11" s="17" t="s">
        <v>21</v>
      </c>
      <c r="C11" s="17"/>
      <c r="D11" s="17"/>
      <c r="E11" s="17"/>
      <c r="F11" s="18">
        <v>10.000000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2321.500000</v>
      </c>
    </row>
    <row r="12" spans="1:11" ht="50.40" thickBot="1" customHeight="1">
      <c r="A12" s="17" t="s">
        <v>23</v>
      </c>
      <c r="B12" s="17" t="s">
        <v>24</v>
      </c>
      <c r="C12" s="17"/>
      <c r="D12" s="17"/>
      <c r="E12" s="17"/>
      <c r="F12" s="18">
        <v>20.000000</v>
      </c>
      <c r="G12" s="19" t="s">
        <v>25</v>
      </c>
      <c r="H12" s="19"/>
      <c r="I12" s="20">
        <v>363.430000</v>
      </c>
      <c r="J12" s="20"/>
      <c r="K12" s="20">
        <f ca="1">ROUND(INDIRECT(ADDRESS(ROW()+(0), COLUMN()+(-5), 1))*INDIRECT(ADDRESS(ROW()+(0), COLUMN()+(-2), 1)), 2)</f>
        <v>7268.600000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1489.190000</v>
      </c>
      <c r="J13" s="20"/>
      <c r="K13" s="20">
        <f ca="1">ROUND(INDIRECT(ADDRESS(ROW()+(0), COLUMN()+(-5), 1))*INDIRECT(ADDRESS(ROW()+(0), COLUMN()+(-2), 1)), 2)</f>
        <v>1489.190000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1240.990000</v>
      </c>
      <c r="J14" s="20"/>
      <c r="K14" s="20">
        <f ca="1">ROUND(INDIRECT(ADDRESS(ROW()+(0), COLUMN()+(-5), 1))*INDIRECT(ADDRESS(ROW()+(0), COLUMN()+(-2), 1)), 2)</f>
        <v>1240.990000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4.816000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11990.830000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4.816000</v>
      </c>
      <c r="G16" s="23" t="s">
        <v>37</v>
      </c>
      <c r="H16" s="23"/>
      <c r="I16" s="24">
        <v>1518.390000</v>
      </c>
      <c r="J16" s="24"/>
      <c r="K16" s="24">
        <f ca="1">ROUND(INDIRECT(ADDRESS(ROW()+(0), COLUMN()+(-5), 1))*INDIRECT(ADDRESS(ROW()+(0), COLUMN()+(-2), 1)), 2)</f>
        <v>7312.570000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3447190.860000</v>
      </c>
      <c r="J17" s="16"/>
      <c r="K17" s="16">
        <f ca="1">ROUND(INDIRECT(ADDRESS(ROW()+(0), COLUMN()+(-5), 1))*INDIRECT(ADDRESS(ROW()+(0), COLUMN()+(-2), 1))/100, 2)</f>
        <v>68943.820000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3516134.680000</v>
      </c>
      <c r="J18" s="24"/>
      <c r="K18" s="24">
        <f ca="1">ROUND(INDIRECT(ADDRESS(ROW()+(0), COLUMN()+(-5), 1))*INDIRECT(ADDRESS(ROW()+(0), COLUMN()+(-2), 1))/100, 2)</f>
        <v>105484.040000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3621618.720000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