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<sst xmlns="http://schemas.openxmlformats.org/spreadsheetml/2006/main" count="29" uniqueCount="29">
  <si>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</si>
  <si>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RCI020</t>
  </si>
  <si>
    <t xml:space="preserve">U</t>
  </si>
  <si>
    <t xml:space="preserve">Chaudière électrique, domestique, pour chauffage et E.C.S.</t>
  </si>
  <si>
    <r>
      <rPr>
        <b/>
        <sz val="7.80"/>
        <color rgb="FF000000"/>
        <rFont val="A"/>
        <family val="2"/>
      </rPr>
      <t xml:space="preserve">Réhabilitation énergétique des bâtiments via la mise en place, en remplacement d'un équipement existant, de chaudière murale mixte électrique pour chauffage et E.C.S., puissance de 4,5 kW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</si>
  <si>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</si>
  <si>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</si>
  <si>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</si>
  <si>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</si>
  <si>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</si>
  <si>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</si>
  <si>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mt38cme010o</t>
  </si>
  <si>
    <t xml:space="preserve">Chaudière murale mixte électrique pour chauffage et E.C.S., puissance de 4,5 kW, constituée de corps de chaudière, enveloppe, vase d'expansion, pompe, thermostat et tous les composants nécessaires à son fonctionnement incorporés à l'intérieur; y compris les accessoires de fixation.</t>
  </si>
  <si>
    <t xml:space="preserve">U</t>
  </si>
  <si>
    <t xml:space="preserve">mt38www012</t>
  </si>
  <si>
    <t xml:space="preserve">Produits complémentaires pour installation de chauffage et d'E.C.S.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</si>
  <si>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</si>
  <si>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</si>
  <si>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</si>
  <si>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</si>
  <si>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</si>
  <si>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</si>
  <si>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</si>
  <si>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</si>
  <si>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</si>
  <si>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</si>
  <si>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</si>
  <si>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783.263,67F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</si>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</sst>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2.48" customWidth="1"/>
    <col min="3" max="3" width="13.55" customWidth="1"/>
    <col min="4" max="4" width="46.77" customWidth="1"/>
    <col min="5" max="5" width="8.60" customWidth="1"/>
    <col min="6" max="6" width="5.83" customWidth="1"/>
    <col min="7" max="7" width="4.08" customWidth="1"/>
    <col min="8" max="8" width="8.16" customWidth="1"/>
    <col min="9" max="9" width="3.79" customWidth="1"/>
    <col min="10" max="10" width="4.37" customWidth="1"/>
    <col min="11" max="11" width="8.0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50.40" thickBot="1" customHeight="1">
      <c r="A8" s="10" t="s">
        <v>11</v>
      </c>
      <c r="B8" s="10" t="s">
        <v>12</v>
      </c>
      <c r="C8" s="10"/>
      <c r="D8" s="10"/>
      <c r="E8" s="12">
        <v>1.000000</v>
      </c>
      <c r="F8" s="14" t="s">
        <v>13</v>
      </c>
      <c r="G8" s="16">
        <v>1451394.450000</v>
      </c>
      <c r="H8" s="16"/>
      <c r="I8" s="16"/>
      <c r="J8" s="16">
        <f ca="1">ROUND(INDIRECT(ADDRESS(ROW()+(0), COLUMN()+(-5), 1))*INDIRECT(ADDRESS(ROW()+(0), COLUMN()+(-3), 1)), 2)</f>
        <v>1451394.450000</v>
      </c>
      <c r="K8" s="16"/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1.000000</v>
      </c>
      <c r="F9" s="19" t="s">
        <v>16</v>
      </c>
      <c r="G9" s="20">
        <v>1861.490000</v>
      </c>
      <c r="H9" s="20"/>
      <c r="I9" s="20"/>
      <c r="J9" s="20">
        <f ca="1">ROUND(INDIRECT(ADDRESS(ROW()+(0), COLUMN()+(-5), 1))*INDIRECT(ADDRESS(ROW()+(0), COLUMN()+(-3), 1)), 2)</f>
        <v>1861.490000</v>
      </c>
      <c r="K9" s="20"/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3.578000</v>
      </c>
      <c r="F10" s="19" t="s">
        <v>19</v>
      </c>
      <c r="G10" s="20">
        <v>2489.790000</v>
      </c>
      <c r="H10" s="20"/>
      <c r="I10" s="20"/>
      <c r="J10" s="20">
        <f ca="1">ROUND(INDIRECT(ADDRESS(ROW()+(0), COLUMN()+(-5), 1))*INDIRECT(ADDRESS(ROW()+(0), COLUMN()+(-3), 1)), 2)</f>
        <v>8908.470000</v>
      </c>
      <c r="K10" s="20"/>
    </row>
    <row r="11" spans="1:11" ht="12.00" thickBot="1" customHeight="1">
      <c r="A11" s="17" t="s">
        <v>20</v>
      </c>
      <c r="B11" s="21" t="s">
        <v>21</v>
      </c>
      <c r="C11" s="21"/>
      <c r="D11" s="21"/>
      <c r="E11" s="22">
        <v>3.578000</v>
      </c>
      <c r="F11" s="23" t="s">
        <v>22</v>
      </c>
      <c r="G11" s="24">
        <v>1518.390000</v>
      </c>
      <c r="H11" s="24"/>
      <c r="I11" s="24"/>
      <c r="J11" s="24">
        <f ca="1">ROUND(INDIRECT(ADDRESS(ROW()+(0), COLUMN()+(-5), 1))*INDIRECT(ADDRESS(ROW()+(0), COLUMN()+(-3), 1)), 2)</f>
        <v>5432.800000</v>
      </c>
      <c r="K11" s="24"/>
    </row>
    <row r="12" spans="1:11" ht="12.00" thickBot="1" customHeight="1">
      <c r="A12" s="17"/>
      <c r="B12" s="10" t="s">
        <v>23</v>
      </c>
      <c r="C12" s="10"/>
      <c r="D12" s="10"/>
      <c r="E12" s="12">
        <v>2.000000</v>
      </c>
      <c r="F12" s="14" t="s">
        <v>24</v>
      </c>
      <c r="G12" s="16">
        <f ca="1">ROUND(SUM(INDIRECT(ADDRESS(ROW()+(-1), COLUMN()+(3), 1)),INDIRECT(ADDRESS(ROW()+(-2), COLUMN()+(3), 1)),INDIRECT(ADDRESS(ROW()+(-3), COLUMN()+(3), 1)),INDIRECT(ADDRESS(ROW()+(-4), COLUMN()+(3), 1))), 2)</f>
        <v>1467597.210000</v>
      </c>
      <c r="H12" s="16"/>
      <c r="I12" s="16"/>
      <c r="J12" s="16">
        <f ca="1">ROUND(INDIRECT(ADDRESS(ROW()+(0), COLUMN()+(-5), 1))*INDIRECT(ADDRESS(ROW()+(0), COLUMN()+(-3), 1))/100, 2)</f>
        <v>29351.940000</v>
      </c>
      <c r="K12" s="16"/>
    </row>
    <row r="13" spans="1:11" ht="12.00" thickBot="1" customHeight="1">
      <c r="A13" s="21"/>
      <c r="B13" s="21" t="s">
        <v>25</v>
      </c>
      <c r="C13" s="21"/>
      <c r="D13" s="21"/>
      <c r="E13" s="22">
        <v>3.000000</v>
      </c>
      <c r="F13" s="23" t="s">
        <v>26</v>
      </c>
      <c r="G13" s="24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1496949.150000</v>
      </c>
      <c r="H13" s="24"/>
      <c r="I13" s="24"/>
      <c r="J13" s="24">
        <f ca="1">ROUND(INDIRECT(ADDRESS(ROW()+(0), COLUMN()+(-5), 1))*INDIRECT(ADDRESS(ROW()+(0), COLUMN()+(-3), 1))/100, 2)</f>
        <v>44908.470000</v>
      </c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1541857.620000</v>
      </c>
      <c r="K14" s="26"/>
    </row>
  </sheetData>
  <mergeCells count="29">
    <mergeCell ref="A1:K1"/>
    <mergeCell ref="A3:B3"/>
    <mergeCell ref="D3:G3"/>
    <mergeCell ref="I3:J3"/>
    <mergeCell ref="A4:K4"/>
    <mergeCell ref="B7:D7"/>
    <mergeCell ref="G7:I7"/>
    <mergeCell ref="J7:K7"/>
    <mergeCell ref="B8:D8"/>
    <mergeCell ref="G8:I8"/>
    <mergeCell ref="J8:K8"/>
    <mergeCell ref="B9:D9"/>
    <mergeCell ref="G9:I9"/>
    <mergeCell ref="J9:K9"/>
    <mergeCell ref="B10:D10"/>
    <mergeCell ref="G10:I10"/>
    <mergeCell ref="J10:K10"/>
    <mergeCell ref="B11:D11"/>
    <mergeCell ref="G11:I11"/>
    <mergeCell ref="J11:K11"/>
    <mergeCell ref="B12:D12"/>
    <mergeCell ref="G12:I12"/>
    <mergeCell ref="J12:K12"/>
    <mergeCell ref="B13:D13"/>
    <mergeCell ref="G13:I13"/>
    <mergeCell ref="J13:K13"/>
    <mergeCell ref="A14:E14"/>
    <mergeCell ref="G14:I14"/>
    <mergeCell ref="J14:K14"/>
  </mergeCells>
  <pageMargins left="0.620079" right="0.472441" top="0.472441" bottom="0.472441" header="0.0" footer="0.0"/>
  <pageSetup paperSize="9" orientation="portrait"/>
  <rowBreaks count="0" manualBreakCount="0">
    </rowBreaks>
</worksheet>
</file>