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<sst xmlns="http://schemas.openxmlformats.org/spreadsheetml/2006/main" count="26" uniqueCount="26">
  <si>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</si>
  <si>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RCM070</t>
  </si>
  <si>
    <t xml:space="preserve">U</t>
  </si>
  <si>
    <t xml:space="preserve">Unité intérieure d'air conditionné, murale, système air-air multi-split.</t>
  </si>
  <si>
    <r>
      <rPr>
        <b/>
        <sz val="7.80"/>
        <color rgb="FF000000"/>
        <rFont val="A"/>
        <family val="2"/>
      </rPr>
      <t xml:space="preserve">Réhabilitation énergétique des bâtiments via la mise en place, en remplacement d'un équipement existant, d'unité intérieure d'air conditionné, de paroi, système air-air multisplit, pour gaz R-410A, pompe à chaleur, alimentation monophasée (230V/50Hz), puissance frigorifique nominale 2 kW, puissance calorifique nominale 3 kW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</si>
  <si>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</si>
  <si>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</si>
  <si>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</si>
  <si>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</si>
  <si>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</si>
  <si>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</si>
  <si>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mt42mhi100aa</t>
  </si>
  <si>
    <t xml:space="preserve">Unité intérieure d'air conditionné, de paroi, système air-air multisplit, pour gaz R-410A, pompe à chaleur, alimentation monophasée (230V/50Hz), puissance frigorifique nominale 2 kW (température de bulbe sec 27°C, température de bulbe humide 19°C), puissance calorifique nominale 3 kW (température de bulbe sec 20°C), de 294x798x229 mm, niveau sonore (vitesse basse) 21 dBA, débit d'air (vitesse haute) 468 m³/h, avec filtre enzymatique et filtre désodorisant, contrôle sans fil, avec programmateur hebdomadaire et possibilité d'intégration dans un système domotique ou de contrôle Wi-Fi via une interface (non inclus dans ce prix).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</si>
  <si>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</si>
  <si>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</si>
  <si>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</si>
  <si>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</si>
  <si>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</si>
  <si>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</si>
  <si>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</si>
  <si>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</si>
  <si>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</si>
  <si>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</si>
  <si>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</si>
  <si>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168.240,05F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</si>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</sst>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84" customWidth="1"/>
    <col min="2" max="2" width="10.20" customWidth="1"/>
    <col min="3" max="3" width="20.69" customWidth="1"/>
    <col min="4" max="4" width="28.85" customWidth="1"/>
    <col min="5" max="5" width="4.23" customWidth="1"/>
    <col min="6" max="6" width="8.60" customWidth="1"/>
    <col min="7" max="7" width="2.33" customWidth="1"/>
    <col min="8" max="8" width="3.50" customWidth="1"/>
    <col min="9" max="9" width="11.66" customWidth="1"/>
    <col min="10" max="10" width="4.37" customWidth="1"/>
    <col min="11" max="11" width="10.7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88.80" thickBot="1" customHeight="1">
      <c r="A8" s="10" t="s">
        <v>11</v>
      </c>
      <c r="B8" s="10" t="s">
        <v>12</v>
      </c>
      <c r="C8" s="10"/>
      <c r="D8" s="10"/>
      <c r="E8" s="10"/>
      <c r="F8" s="12">
        <v>1.000000</v>
      </c>
      <c r="G8" s="14" t="s">
        <v>13</v>
      </c>
      <c r="H8" s="14"/>
      <c r="I8" s="16">
        <v>311134.660000</v>
      </c>
      <c r="J8" s="16"/>
      <c r="K8" s="16">
        <f ca="1">ROUND(INDIRECT(ADDRESS(ROW()+(0), COLUMN()+(-5), 1))*INDIRECT(ADDRESS(ROW()+(0), COLUMN()+(-2), 1)), 2)</f>
        <v>311134.660000</v>
      </c>
    </row>
    <row r="9" spans="1:11" ht="12.00" thickBot="1" customHeight="1">
      <c r="A9" s="17" t="s">
        <v>14</v>
      </c>
      <c r="B9" s="17" t="s">
        <v>15</v>
      </c>
      <c r="C9" s="17"/>
      <c r="D9" s="17"/>
      <c r="E9" s="17"/>
      <c r="F9" s="18">
        <v>1.177000</v>
      </c>
      <c r="G9" s="19" t="s">
        <v>16</v>
      </c>
      <c r="H9" s="19"/>
      <c r="I9" s="20">
        <v>2489.790000</v>
      </c>
      <c r="J9" s="20"/>
      <c r="K9" s="20">
        <f ca="1">ROUND(INDIRECT(ADDRESS(ROW()+(0), COLUMN()+(-5), 1))*INDIRECT(ADDRESS(ROW()+(0), COLUMN()+(-2), 1)), 2)</f>
        <v>2930.480000</v>
      </c>
    </row>
    <row r="10" spans="1:11" ht="12.00" thickBot="1" customHeight="1">
      <c r="A10" s="17" t="s">
        <v>17</v>
      </c>
      <c r="B10" s="21" t="s">
        <v>18</v>
      </c>
      <c r="C10" s="21"/>
      <c r="D10" s="21"/>
      <c r="E10" s="21"/>
      <c r="F10" s="22">
        <v>1.177000</v>
      </c>
      <c r="G10" s="23" t="s">
        <v>19</v>
      </c>
      <c r="H10" s="23"/>
      <c r="I10" s="24">
        <v>1518.390000</v>
      </c>
      <c r="J10" s="24"/>
      <c r="K10" s="24">
        <f ca="1">ROUND(INDIRECT(ADDRESS(ROW()+(0), COLUMN()+(-5), 1))*INDIRECT(ADDRESS(ROW()+(0), COLUMN()+(-2), 1)), 2)</f>
        <v>1787.150000</v>
      </c>
    </row>
    <row r="11" spans="1:11" ht="12.00" thickBot="1" customHeight="1">
      <c r="A11" s="17"/>
      <c r="B11" s="10" t="s">
        <v>20</v>
      </c>
      <c r="C11" s="10"/>
      <c r="D11" s="10"/>
      <c r="E11" s="10"/>
      <c r="F11" s="12">
        <v>2.000000</v>
      </c>
      <c r="G11" s="14" t="s">
        <v>21</v>
      </c>
      <c r="H11" s="14"/>
      <c r="I11" s="16">
        <f ca="1">ROUND(SUM(INDIRECT(ADDRESS(ROW()+(-1), COLUMN()+(2), 1)),INDIRECT(ADDRESS(ROW()+(-2), COLUMN()+(2), 1)),INDIRECT(ADDRESS(ROW()+(-3), COLUMN()+(2), 1))), 2)</f>
        <v>315852.290000</v>
      </c>
      <c r="J11" s="16"/>
      <c r="K11" s="16">
        <f ca="1">ROUND(INDIRECT(ADDRESS(ROW()+(0), COLUMN()+(-5), 1))*INDIRECT(ADDRESS(ROW()+(0), COLUMN()+(-2), 1))/100, 2)</f>
        <v>6317.050000</v>
      </c>
    </row>
    <row r="12" spans="1:11" ht="12.00" thickBot="1" customHeight="1">
      <c r="A12" s="21"/>
      <c r="B12" s="21" t="s">
        <v>22</v>
      </c>
      <c r="C12" s="21"/>
      <c r="D12" s="21"/>
      <c r="E12" s="21"/>
      <c r="F12" s="22">
        <v>3.000000</v>
      </c>
      <c r="G12" s="23" t="s">
        <v>23</v>
      </c>
      <c r="H12" s="23"/>
      <c r="I12" s="24">
        <f ca="1">ROUND(SUM(INDIRECT(ADDRESS(ROW()+(-1), COLUMN()+(2), 1)),INDIRECT(ADDRESS(ROW()+(-2), COLUMN()+(2), 1)),INDIRECT(ADDRESS(ROW()+(-3), COLUMN()+(2), 1)),INDIRECT(ADDRESS(ROW()+(-4), COLUMN()+(2), 1))), 2)</f>
        <v>322169.340000</v>
      </c>
      <c r="J12" s="24"/>
      <c r="K12" s="24">
        <f ca="1">ROUND(INDIRECT(ADDRESS(ROW()+(0), COLUMN()+(-5), 1))*INDIRECT(ADDRESS(ROW()+(0), COLUMN()+(-2), 1))/100, 2)</f>
        <v>9665.080000</v>
      </c>
    </row>
    <row r="13" spans="1:11" ht="12.00" thickBot="1" customHeight="1">
      <c r="A13" s="6" t="s">
        <v>24</v>
      </c>
      <c r="B13" s="7"/>
      <c r="C13" s="7"/>
      <c r="D13" s="7"/>
      <c r="E13" s="7"/>
      <c r="F13" s="7"/>
      <c r="G13" s="25"/>
      <c r="H13" s="25"/>
      <c r="I13" s="6" t="s">
        <v>25</v>
      </c>
      <c r="J13" s="6"/>
      <c r="K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331834.420000</v>
      </c>
    </row>
  </sheetData>
  <mergeCells count="27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A13:F13"/>
    <mergeCell ref="G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