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<sst xmlns="http://schemas.openxmlformats.org/spreadsheetml/2006/main" count="29" uniqueCount="29">
  <si>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</si>
  <si>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RCN010</t>
  </si>
  <si>
    <t xml:space="preserve">m</t>
  </si>
  <si>
    <t xml:space="preserve">Isolation thermique d'une tuyauterie à coque flexible.</t>
  </si>
  <si>
    <r>
      <rPr>
        <sz val="7.80"/>
        <color rgb="FF000000"/>
        <rFont val="A"/>
        <family val="2"/>
      </rPr>
      <t xml:space="preserve">Réhabilitation énergétique du bâtiment via la mise en place d'un isolant thermique de la tuyauterie dans l'installation </t>
    </r>
    <r>
      <rPr>
        <b/>
        <sz val="7.80"/>
        <color rgb="FF000000"/>
        <rFont val="A"/>
        <family val="2"/>
      </rPr>
      <t xml:space="preserve">intérieur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mise en place superficiellement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pour la distribution de fluides chauds (de +40°C à +60°C)</t>
    </r>
    <r>
      <rPr>
        <sz val="7.80"/>
        <color rgb="FF000000"/>
        <rFont val="A"/>
        <family val="2"/>
      </rPr>
      <t xml:space="preserve">, constitué de </t>
    </r>
    <r>
      <rPr>
        <b/>
        <sz val="7.80"/>
        <color rgb="FF000000"/>
        <rFont val="A"/>
        <family val="2"/>
      </rPr>
      <t xml:space="preserve">coquille de mousse élastomérique, de 7 mm de diamètre intérieur et 25 mm d'épaisseur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</si>
  <si>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</si>
  <si>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</si>
  <si>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</si>
  <si>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</si>
  <si>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</si>
  <si>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</si>
  <si>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mt17coe070ad</t>
  </si>
  <si>
    <t xml:space="preserve">Coquille de mousse élastomérique, de 7 mm de diamètre intérieur et 25 mm d'épaisseur, à base de caoutchouc synthétique flexible, de structure cellulaire fermée.</t>
  </si>
  <si>
    <t xml:space="preserve">m</t>
  </si>
  <si>
    <t xml:space="preserve">mt17coe110</t>
  </si>
  <si>
    <t xml:space="preserve">Adhésif pour coquille élastomérique.</t>
  </si>
  <si>
    <t xml:space="preserve">l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</si>
  <si>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</si>
  <si>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</si>
  <si>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</si>
  <si>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</si>
  <si>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</si>
  <si>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</si>
  <si>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</si>
  <si>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</si>
  <si>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</si>
  <si>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</si>
  <si>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605,65F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</si>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</sst>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84" customWidth="1"/>
    <col min="2" max="2" width="10.20" customWidth="1"/>
    <col min="3" max="3" width="21.42" customWidth="1"/>
    <col min="4" max="4" width="27.10" customWidth="1"/>
    <col min="5" max="5" width="6.27" customWidth="1"/>
    <col min="6" max="6" width="8.60" customWidth="1"/>
    <col min="7" max="7" width="0.73" customWidth="1"/>
    <col min="8" max="8" width="5.10" customWidth="1"/>
    <col min="9" max="9" width="10.35" customWidth="1"/>
    <col min="10" max="10" width="5.68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0" t="s">
        <v>12</v>
      </c>
      <c r="C8" s="10"/>
      <c r="D8" s="10"/>
      <c r="E8" s="10"/>
      <c r="F8" s="12">
        <v>1.050000</v>
      </c>
      <c r="G8" s="14" t="s">
        <v>13</v>
      </c>
      <c r="H8" s="14"/>
      <c r="I8" s="16">
        <v>10521.850000</v>
      </c>
      <c r="J8" s="16"/>
      <c r="K8" s="16">
        <f ca="1">ROUND(INDIRECT(ADDRESS(ROW()+(0), COLUMN()+(-5), 1))*INDIRECT(ADDRESS(ROW()+(0), COLUMN()+(-2), 1)), 2)</f>
        <v>11047.940000</v>
      </c>
    </row>
    <row r="9" spans="1:11" ht="12.00" thickBot="1" customHeight="1">
      <c r="A9" s="17" t="s">
        <v>14</v>
      </c>
      <c r="B9" s="17" t="s">
        <v>15</v>
      </c>
      <c r="C9" s="17"/>
      <c r="D9" s="17"/>
      <c r="E9" s="17"/>
      <c r="F9" s="18">
        <v>0.007000</v>
      </c>
      <c r="G9" s="19" t="s">
        <v>16</v>
      </c>
      <c r="H9" s="19"/>
      <c r="I9" s="20">
        <v>10353.430000</v>
      </c>
      <c r="J9" s="20"/>
      <c r="K9" s="20">
        <f ca="1">ROUND(INDIRECT(ADDRESS(ROW()+(0), COLUMN()+(-5), 1))*INDIRECT(ADDRESS(ROW()+(0), COLUMN()+(-2), 1)), 2)</f>
        <v>72.470000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0.102000</v>
      </c>
      <c r="G10" s="19" t="s">
        <v>19</v>
      </c>
      <c r="H10" s="19"/>
      <c r="I10" s="20">
        <v>2489.790000</v>
      </c>
      <c r="J10" s="20"/>
      <c r="K10" s="20">
        <f ca="1">ROUND(INDIRECT(ADDRESS(ROW()+(0), COLUMN()+(-5), 1))*INDIRECT(ADDRESS(ROW()+(0), COLUMN()+(-2), 1)), 2)</f>
        <v>253.960000</v>
      </c>
    </row>
    <row r="11" spans="1:11" ht="12.00" thickBot="1" customHeight="1">
      <c r="A11" s="17" t="s">
        <v>20</v>
      </c>
      <c r="B11" s="21" t="s">
        <v>21</v>
      </c>
      <c r="C11" s="21"/>
      <c r="D11" s="21"/>
      <c r="E11" s="21"/>
      <c r="F11" s="22">
        <v>0.102000</v>
      </c>
      <c r="G11" s="23" t="s">
        <v>22</v>
      </c>
      <c r="H11" s="23"/>
      <c r="I11" s="24">
        <v>1521.220000</v>
      </c>
      <c r="J11" s="24"/>
      <c r="K11" s="24">
        <f ca="1">ROUND(INDIRECT(ADDRESS(ROW()+(0), COLUMN()+(-5), 1))*INDIRECT(ADDRESS(ROW()+(0), COLUMN()+(-2), 1)), 2)</f>
        <v>155.160000</v>
      </c>
    </row>
    <row r="12" spans="1:11" ht="12.00" thickBot="1" customHeight="1">
      <c r="A12" s="17"/>
      <c r="B12" s="10" t="s">
        <v>23</v>
      </c>
      <c r="C12" s="10"/>
      <c r="D12" s="10"/>
      <c r="E12" s="10"/>
      <c r="F12" s="12">
        <v>2.000000</v>
      </c>
      <c r="G12" s="14" t="s">
        <v>24</v>
      </c>
      <c r="H12" s="14"/>
      <c r="I12" s="16">
        <f ca="1">ROUND(SUM(INDIRECT(ADDRESS(ROW()+(-1), COLUMN()+(2), 1)),INDIRECT(ADDRESS(ROW()+(-2), COLUMN()+(2), 1)),INDIRECT(ADDRESS(ROW()+(-3), COLUMN()+(2), 1)),INDIRECT(ADDRESS(ROW()+(-4), COLUMN()+(2), 1))), 2)</f>
        <v>11529.530000</v>
      </c>
      <c r="J12" s="16"/>
      <c r="K12" s="16">
        <f ca="1">ROUND(INDIRECT(ADDRESS(ROW()+(0), COLUMN()+(-5), 1))*INDIRECT(ADDRESS(ROW()+(0), COLUMN()+(-2), 1))/100, 2)</f>
        <v>230.590000</v>
      </c>
    </row>
    <row r="13" spans="1:11" ht="12.00" thickBot="1" customHeight="1">
      <c r="A13" s="21"/>
      <c r="B13" s="21" t="s">
        <v>25</v>
      </c>
      <c r="C13" s="21"/>
      <c r="D13" s="21"/>
      <c r="E13" s="21"/>
      <c r="F13" s="22">
        <v>3.000000</v>
      </c>
      <c r="G13" s="23" t="s">
        <v>26</v>
      </c>
      <c r="H13" s="23"/>
      <c r="I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11760.120000</v>
      </c>
      <c r="J13" s="24"/>
      <c r="K13" s="24">
        <f ca="1">ROUND(INDIRECT(ADDRESS(ROW()+(0), COLUMN()+(-5), 1))*INDIRECT(ADDRESS(ROW()+(0), COLUMN()+(-2), 1))/100, 2)</f>
        <v>352.800000</v>
      </c>
    </row>
    <row r="14" spans="1:11" ht="12.00" thickBot="1" customHeight="1">
      <c r="A14" s="6" t="s">
        <v>27</v>
      </c>
      <c r="B14" s="7"/>
      <c r="C14" s="7"/>
      <c r="D14" s="7"/>
      <c r="E14" s="7"/>
      <c r="F14" s="7"/>
      <c r="G14" s="25"/>
      <c r="H14" s="25"/>
      <c r="I14" s="6" t="s">
        <v>28</v>
      </c>
      <c r="J14" s="6"/>
      <c r="K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12112.920000</v>
      </c>
    </row>
  </sheetData>
  <mergeCells count="30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A14:F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