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<sst xmlns="http://schemas.openxmlformats.org/spreadsheetml/2006/main" count="77" uniqueCount="77">
  <si>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</si>
  <si>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RFE090</t>
  </si>
  <si>
    <t xml:space="preserve">m²</t>
  </si>
  <si>
    <t xml:space="preserve">Système de façade ventilée Morcem Panel R "GRUPO PUMA", de plaque de plâtre, pour revêtement extérieur de façade existante.</t>
  </si>
  <si>
    <r>
      <rPr>
        <sz val="7.80"/>
        <color rgb="FF000000"/>
        <rFont val="A"/>
        <family val="2"/>
      </rPr>
      <t xml:space="preserve">Réhabilitation énergétique de façade, par système de façade ventilée </t>
    </r>
    <r>
      <rPr>
        <b/>
        <sz val="7.80"/>
        <color rgb="FF000000"/>
        <rFont val="A"/>
        <family val="2"/>
      </rPr>
      <t xml:space="preserve">Morcem Panel R</t>
    </r>
    <r>
      <rPr>
        <sz val="7.80"/>
        <color rgb="FF000000"/>
        <rFont val="A"/>
        <family val="2"/>
      </rPr>
      <t xml:space="preserve"> "GRUPO PUMA" composé d'une structure métallique en acier galvanisé de </t>
    </r>
    <r>
      <rPr>
        <b/>
        <sz val="7.80"/>
        <color rgb="FF000000"/>
        <rFont val="A"/>
        <family val="2"/>
      </rPr>
      <t xml:space="preserve">rails horizontaux de 50x40 mm et 0,7 mm d'épaisseur et de montants verticaux de 50x50 mm et 0,7 mm d'épaisseur avec une modulation de 600 mm</t>
    </r>
    <r>
      <rPr>
        <sz val="7.80"/>
        <color rgb="FF000000"/>
        <rFont val="A"/>
        <family val="2"/>
      </rPr>
      <t xml:space="preserve">, fixée au support de base avec des équerres et créant une lame d'air, sur laquelle est vissée une plaque </t>
    </r>
    <r>
      <rPr>
        <b/>
        <sz val="7.80"/>
        <color rgb="FF000000"/>
        <rFont val="A"/>
        <family val="2"/>
      </rPr>
      <t xml:space="preserve">Securock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12,7</t>
    </r>
    <r>
      <rPr>
        <sz val="7.80"/>
        <color rgb="FF000000"/>
        <rFont val="A"/>
        <family val="2"/>
      </rPr>
      <t xml:space="preserve"> mm d'épaisseur, sont placées la maille de joints et la maille de renfort, fixées avec </t>
    </r>
    <r>
      <rPr>
        <b/>
        <sz val="7.80"/>
        <color rgb="FF000000"/>
        <rFont val="A"/>
        <family val="2"/>
      </rPr>
      <t xml:space="preserve">mortier hydraulique, Morcem Panel "GRUPO PUMA"</t>
    </r>
    <r>
      <rPr>
        <sz val="7.80"/>
        <color rgb="FF000000"/>
        <rFont val="A"/>
        <family val="2"/>
      </rPr>
      <t xml:space="preserve">, et comme revêtement sont appliquées une couche de </t>
    </r>
    <r>
      <rPr>
        <b/>
        <sz val="7.80"/>
        <color rgb="FF000000"/>
        <rFont val="A"/>
        <family val="2"/>
      </rPr>
      <t xml:space="preserve">Fondo Morcemcril "GRUPO PUMA"</t>
    </r>
    <r>
      <rPr>
        <sz val="7.80"/>
        <color rgb="FF000000"/>
        <rFont val="A"/>
        <family val="2"/>
      </rPr>
      <t xml:space="preserve"> et une couche de </t>
    </r>
    <r>
      <rPr>
        <b/>
        <sz val="7.80"/>
        <color rgb="FF000000"/>
        <rFont val="A"/>
        <family val="2"/>
      </rPr>
      <t xml:space="preserve">mortier acrylique Morcemcril "GRUPO PUMA", de 2 mm d'épaisseur, couleur Blanco 100, finition épais</t>
    </r>
    <r>
      <rPr>
        <sz val="7.80"/>
        <color rgb="FF000000"/>
        <rFont val="A"/>
        <family val="2"/>
      </rPr>
      <t xml:space="preserve">. Une membrane d'étanchéité en polyéthylène sera placée entre les profilés et la plaque et entre les équerres et les profilés l'isolation de </t>
    </r>
    <r>
      <rPr>
        <b/>
        <sz val="7.80"/>
        <color rgb="FF000000"/>
        <rFont val="A"/>
        <family val="2"/>
      </rPr>
      <t xml:space="preserve">panneau rigide en laine minérale, fixé sur façade existante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</si>
  <si>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</si>
  <si>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</si>
  <si>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</si>
  <si>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</si>
  <si>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</si>
  <si>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</si>
  <si>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mt12pcp010</t>
  </si>
  <si>
    <t xml:space="preserve">Bande élastique imperméable pour scellage des joints, système Morcem Panel "GRUPO PUMA", de 90 mm de largeur.</t>
  </si>
  <si>
    <t xml:space="preserve">m</t>
  </si>
  <si>
    <t xml:space="preserve">mt12pap150</t>
  </si>
  <si>
    <t xml:space="preserve">Équerre en acier galvanisé, système Morcem Panel "GRUPO PUMA", de 2 mm d'épaisseur.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</si>
  <si>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</si>
  <si>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</si>
  <si>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</si>
  <si>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</si>
  <si>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mt16lra020zo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</si>
  <si>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</si>
  <si>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</si>
  <si>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</si>
  <si>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</si>
  <si>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</si>
  <si>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</si>
  <si>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</si>
  <si>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</si>
  <si>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mt12pap030</t>
  </si>
  <si>
    <t xml:space="preserve">Montant en acier galvanisé type DX51D+Z275N, système Morcem Panel "GRUPO PUMA", de 50x50x0,7 mm, selon NF DTU 25.41 P1-2 et NF EN 14195.</t>
  </si>
  <si>
    <t xml:space="preserve">m</t>
  </si>
  <si>
    <t xml:space="preserve">mt12pap020</t>
  </si>
  <si>
    <t xml:space="preserve">Profilé en U en acier galvanisé type DX51D+Z275N, système Morcem Panel "GRUPO PUMA", de 50x40x0,7 mm, selon NF DTU 25.41 P1-2 et NF EN 14195.</t>
  </si>
  <si>
    <t xml:space="preserve">m</t>
  </si>
  <si>
    <t xml:space="preserve">mt12pap070</t>
  </si>
  <si>
    <t xml:space="preserve">Membrane d'étanchéité en polyéthylène, hautement perméable à la vapeur d'eau, système Morcem Panel "GRUPO PUMA".</t>
  </si>
  <si>
    <t xml:space="preserve">m²</t>
  </si>
  <si>
    <t xml:space="preserve">mt12pap010a</t>
  </si>
  <si>
    <t xml:space="preserve">Plaque de plâtre Securock avec âme de plâtre et faces revêtues d'une lame en fibre de verre de 12,7 mm d'épaisseur.</t>
  </si>
  <si>
    <t xml:space="preserve">m²</t>
  </si>
  <si>
    <t xml:space="preserve">mt12pap040</t>
  </si>
  <si>
    <t xml:space="preserve">Vis, système Morcem Panel "GRUPO PUMA".</t>
  </si>
  <si>
    <t xml:space="preserve">U</t>
  </si>
  <si>
    <t xml:space="preserve">mt12pap090a</t>
  </si>
  <si>
    <t xml:space="preserve">Mortier hydraulique, Morcem Panel "GRUPO PUMA", composé de ciment, additifs organiques et charges minérales, type GP, selon NF EN 998-1.</t>
  </si>
  <si>
    <t xml:space="preserve">kg</t>
  </si>
  <si>
    <t xml:space="preserve">mt12pap050</t>
  </si>
  <si>
    <t xml:space="preserve">Maille de fibre de verre, anti-alcalin, système Morcem Panel "GRUPO PUMA", pour joints.</t>
  </si>
  <si>
    <t xml:space="preserve">m</t>
  </si>
  <si>
    <t xml:space="preserve">mt12pap100</t>
  </si>
  <si>
    <t xml:space="preserve">Maille de fibre de verre, anti-alcalin, système Morcem Panel "GRUPO PUMA", pour renfort du mortier.</t>
  </si>
  <si>
    <t xml:space="preserve">m²</t>
  </si>
  <si>
    <t xml:space="preserve">mt28mop320a</t>
  </si>
  <si>
    <t xml:space="preserve">Fondo Morcemcril "GRUPO PUMA", constitué de résines acryliques, pigments minéraux et additifs organiques et inorganiques.</t>
  </si>
  <si>
    <t xml:space="preserve">kg</t>
  </si>
  <si>
    <t xml:space="preserve">mt28mop310aa</t>
  </si>
  <si>
    <t xml:space="preserve">Mortier acrylique Morcemcril "GRUPO PUMA", de 2 mm d'épaisseur, couleur Blanco 100, finition épais, pour revêtement dans les parements extérieurs, composé de résines acryliques, pigments minéraux et additifs organiques et inorganiques.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</si>
  <si>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</si>
  <si>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</si>
  <si>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</si>
  <si>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</si>
  <si>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</si>
  <si>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</si>
  <si>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</si>
  <si>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</si>
  <si>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</si>
  <si>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</si>
  <si>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</si>
  <si>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</si>
  <si>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</si>
  <si>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</si>
  <si>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</si>
  <si>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</si>
  <si>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</si>
  <si>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6.449,06F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</si>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</sst>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18" customWidth="1"/>
    <col min="3" max="3" width="21.71" customWidth="1"/>
    <col min="4" max="4" width="27.83" customWidth="1"/>
    <col min="5" max="5" width="5.68" customWidth="1"/>
    <col min="6" max="6" width="8.60" customWidth="1"/>
    <col min="7" max="7" width="1.02" customWidth="1"/>
    <col min="8" max="8" width="4.81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558.450000</v>
      </c>
      <c r="J8" s="16"/>
      <c r="K8" s="16">
        <f ca="1">ROUND(INDIRECT(ADDRESS(ROW()+(0), COLUMN()+(-5), 1))*INDIRECT(ADDRESS(ROW()+(0), COLUMN()+(-2), 1)), 2)</f>
        <v>558.450000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1.600000</v>
      </c>
      <c r="G9" s="19" t="s">
        <v>16</v>
      </c>
      <c r="H9" s="19"/>
      <c r="I9" s="20">
        <v>2614.950000</v>
      </c>
      <c r="J9" s="20"/>
      <c r="K9" s="20">
        <f ca="1">ROUND(INDIRECT(ADDRESS(ROW()+(0), COLUMN()+(-5), 1))*INDIRECT(ADDRESS(ROW()+(0), COLUMN()+(-2), 1)), 2)</f>
        <v>4183.920000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182.400000</v>
      </c>
    </row>
    <row r="11" spans="1:11" ht="31.2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4393.740000</v>
      </c>
      <c r="J11" s="20"/>
      <c r="K11" s="20">
        <f ca="1">ROUND(INDIRECT(ADDRESS(ROW()+(0), COLUMN()+(-5), 1))*INDIRECT(ADDRESS(ROW()+(0), COLUMN()+(-2), 1)), 2)</f>
        <v>4613.430000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4.000000</v>
      </c>
      <c r="G12" s="19" t="s">
        <v>25</v>
      </c>
      <c r="H12" s="19"/>
      <c r="I12" s="20">
        <v>177.280000</v>
      </c>
      <c r="J12" s="20"/>
      <c r="K12" s="20">
        <f ca="1">ROUND(INDIRECT(ADDRESS(ROW()+(0), COLUMN()+(-5), 1))*INDIRECT(ADDRESS(ROW()+(0), COLUMN()+(-2), 1)), 2)</f>
        <v>709.120000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0.440000</v>
      </c>
      <c r="G13" s="19" t="s">
        <v>28</v>
      </c>
      <c r="H13" s="19"/>
      <c r="I13" s="20">
        <v>265.930000</v>
      </c>
      <c r="J13" s="20"/>
      <c r="K13" s="20">
        <f ca="1">ROUND(INDIRECT(ADDRESS(ROW()+(0), COLUMN()+(-5), 1))*INDIRECT(ADDRESS(ROW()+(0), COLUMN()+(-2), 1)), 2)</f>
        <v>117.010000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2.000000</v>
      </c>
      <c r="G14" s="19" t="s">
        <v>31</v>
      </c>
      <c r="H14" s="19"/>
      <c r="I14" s="20">
        <v>2570.630000</v>
      </c>
      <c r="J14" s="20"/>
      <c r="K14" s="20">
        <f ca="1">ROUND(INDIRECT(ADDRESS(ROW()+(0), COLUMN()+(-5), 1))*INDIRECT(ADDRESS(ROW()+(0), COLUMN()+(-2), 1)), 2)</f>
        <v>5141.260000</v>
      </c>
    </row>
    <row r="15" spans="1:11" ht="31.20" thickBot="1" customHeight="1">
      <c r="A15" s="17" t="s">
        <v>32</v>
      </c>
      <c r="B15" s="17" t="s">
        <v>33</v>
      </c>
      <c r="C15" s="17"/>
      <c r="D15" s="17"/>
      <c r="E15" s="17"/>
      <c r="F15" s="18">
        <v>0.700000</v>
      </c>
      <c r="G15" s="19" t="s">
        <v>34</v>
      </c>
      <c r="H15" s="19"/>
      <c r="I15" s="20">
        <v>2304.700000</v>
      </c>
      <c r="J15" s="20"/>
      <c r="K15" s="20">
        <f ca="1">ROUND(INDIRECT(ADDRESS(ROW()+(0), COLUMN()+(-5), 1))*INDIRECT(ADDRESS(ROW()+(0), COLUMN()+(-2), 1)), 2)</f>
        <v>1613.290000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1.100000</v>
      </c>
      <c r="G16" s="19" t="s">
        <v>37</v>
      </c>
      <c r="H16" s="19"/>
      <c r="I16" s="20">
        <v>3164.530000</v>
      </c>
      <c r="J16" s="20"/>
      <c r="K16" s="20">
        <f ca="1">ROUND(INDIRECT(ADDRESS(ROW()+(0), COLUMN()+(-5), 1))*INDIRECT(ADDRESS(ROW()+(0), COLUMN()+(-2), 1)), 2)</f>
        <v>3480.980000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13810.480000</v>
      </c>
      <c r="J17" s="20"/>
      <c r="K17" s="20">
        <f ca="1">ROUND(INDIRECT(ADDRESS(ROW()+(0), COLUMN()+(-5), 1))*INDIRECT(ADDRESS(ROW()+(0), COLUMN()+(-2), 1)), 2)</f>
        <v>14501.000000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20.000000</v>
      </c>
      <c r="G18" s="19" t="s">
        <v>43</v>
      </c>
      <c r="H18" s="19"/>
      <c r="I18" s="20">
        <v>150.690000</v>
      </c>
      <c r="J18" s="20"/>
      <c r="K18" s="20">
        <f ca="1">ROUND(INDIRECT(ADDRESS(ROW()+(0), COLUMN()+(-5), 1))*INDIRECT(ADDRESS(ROW()+(0), COLUMN()+(-2), 1)), 2)</f>
        <v>3013.800000</v>
      </c>
    </row>
    <row r="19" spans="1:11" ht="21.60" thickBot="1" customHeight="1">
      <c r="A19" s="17" t="s">
        <v>44</v>
      </c>
      <c r="B19" s="17" t="s">
        <v>45</v>
      </c>
      <c r="C19" s="17"/>
      <c r="D19" s="17"/>
      <c r="E19" s="17"/>
      <c r="F19" s="18">
        <v>5.000000</v>
      </c>
      <c r="G19" s="19" t="s">
        <v>46</v>
      </c>
      <c r="H19" s="19"/>
      <c r="I19" s="20">
        <v>1240.990000</v>
      </c>
      <c r="J19" s="20"/>
      <c r="K19" s="20">
        <f ca="1">ROUND(INDIRECT(ADDRESS(ROW()+(0), COLUMN()+(-5), 1))*INDIRECT(ADDRESS(ROW()+(0), COLUMN()+(-2), 1)), 2)</f>
        <v>6204.950000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2.100000</v>
      </c>
      <c r="G20" s="19" t="s">
        <v>49</v>
      </c>
      <c r="H20" s="19"/>
      <c r="I20" s="20">
        <v>390.030000</v>
      </c>
      <c r="J20" s="20"/>
      <c r="K20" s="20">
        <f ca="1">ROUND(INDIRECT(ADDRESS(ROW()+(0), COLUMN()+(-5), 1))*INDIRECT(ADDRESS(ROW()+(0), COLUMN()+(-2), 1)), 2)</f>
        <v>819.060000</v>
      </c>
    </row>
    <row r="21" spans="1:11" ht="21.60" thickBot="1" customHeight="1">
      <c r="A21" s="17" t="s">
        <v>50</v>
      </c>
      <c r="B21" s="17" t="s">
        <v>51</v>
      </c>
      <c r="C21" s="17"/>
      <c r="D21" s="17"/>
      <c r="E21" s="17"/>
      <c r="F21" s="18">
        <v>1.100000</v>
      </c>
      <c r="G21" s="19" t="s">
        <v>52</v>
      </c>
      <c r="H21" s="19"/>
      <c r="I21" s="20">
        <v>1418.280000</v>
      </c>
      <c r="J21" s="20"/>
      <c r="K21" s="20">
        <f ca="1">ROUND(INDIRECT(ADDRESS(ROW()+(0), COLUMN()+(-5), 1))*INDIRECT(ADDRESS(ROW()+(0), COLUMN()+(-2), 1)), 2)</f>
        <v>1560.110000</v>
      </c>
    </row>
    <row r="22" spans="1:11" ht="21.60" thickBot="1" customHeight="1">
      <c r="A22" s="17" t="s">
        <v>53</v>
      </c>
      <c r="B22" s="17" t="s">
        <v>54</v>
      </c>
      <c r="C22" s="17"/>
      <c r="D22" s="17"/>
      <c r="E22" s="17"/>
      <c r="F22" s="18">
        <v>0.200000</v>
      </c>
      <c r="G22" s="19" t="s">
        <v>55</v>
      </c>
      <c r="H22" s="19"/>
      <c r="I22" s="20">
        <v>3501.370000</v>
      </c>
      <c r="J22" s="20"/>
      <c r="K22" s="20">
        <f ca="1">ROUND(INDIRECT(ADDRESS(ROW()+(0), COLUMN()+(-5), 1))*INDIRECT(ADDRESS(ROW()+(0), COLUMN()+(-2), 1)), 2)</f>
        <v>700.270000</v>
      </c>
    </row>
    <row r="23" spans="1:11" ht="40.80" thickBot="1" customHeight="1">
      <c r="A23" s="17" t="s">
        <v>56</v>
      </c>
      <c r="B23" s="17" t="s">
        <v>57</v>
      </c>
      <c r="C23" s="17"/>
      <c r="D23" s="17"/>
      <c r="E23" s="17"/>
      <c r="F23" s="18">
        <v>2.200000</v>
      </c>
      <c r="G23" s="19" t="s">
        <v>58</v>
      </c>
      <c r="H23" s="19"/>
      <c r="I23" s="20">
        <v>3722.980000</v>
      </c>
      <c r="J23" s="20"/>
      <c r="K23" s="20">
        <f ca="1">ROUND(INDIRECT(ADDRESS(ROW()+(0), COLUMN()+(-5), 1))*INDIRECT(ADDRESS(ROW()+(0), COLUMN()+(-2), 1)), 2)</f>
        <v>8190.560000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0.146000</v>
      </c>
      <c r="G24" s="19" t="s">
        <v>61</v>
      </c>
      <c r="H24" s="19"/>
      <c r="I24" s="20">
        <v>2489.790000</v>
      </c>
      <c r="J24" s="20"/>
      <c r="K24" s="20">
        <f ca="1">ROUND(INDIRECT(ADDRESS(ROW()+(0), COLUMN()+(-5), 1))*INDIRECT(ADDRESS(ROW()+(0), COLUMN()+(-2), 1)), 2)</f>
        <v>363.510000</v>
      </c>
    </row>
    <row r="25" spans="1:11" ht="12.00" thickBot="1" customHeight="1">
      <c r="A25" s="17" t="s">
        <v>62</v>
      </c>
      <c r="B25" s="17" t="s">
        <v>63</v>
      </c>
      <c r="C25" s="17"/>
      <c r="D25" s="17"/>
      <c r="E25" s="17"/>
      <c r="F25" s="18">
        <v>0.146000</v>
      </c>
      <c r="G25" s="19" t="s">
        <v>64</v>
      </c>
      <c r="H25" s="19"/>
      <c r="I25" s="20">
        <v>1521.220000</v>
      </c>
      <c r="J25" s="20"/>
      <c r="K25" s="20">
        <f ca="1">ROUND(INDIRECT(ADDRESS(ROW()+(0), COLUMN()+(-5), 1))*INDIRECT(ADDRESS(ROW()+(0), COLUMN()+(-2), 1)), 2)</f>
        <v>222.100000</v>
      </c>
    </row>
    <row r="26" spans="1:11" ht="21.60" thickBot="1" customHeight="1">
      <c r="A26" s="17" t="s">
        <v>65</v>
      </c>
      <c r="B26" s="17" t="s">
        <v>66</v>
      </c>
      <c r="C26" s="17"/>
      <c r="D26" s="17"/>
      <c r="E26" s="17"/>
      <c r="F26" s="18">
        <v>0.853000</v>
      </c>
      <c r="G26" s="19" t="s">
        <v>67</v>
      </c>
      <c r="H26" s="19"/>
      <c r="I26" s="20">
        <v>2489.790000</v>
      </c>
      <c r="J26" s="20"/>
      <c r="K26" s="20">
        <f ca="1">ROUND(INDIRECT(ADDRESS(ROW()+(0), COLUMN()+(-5), 1))*INDIRECT(ADDRESS(ROW()+(0), COLUMN()+(-2), 1)), 2)</f>
        <v>2123.790000</v>
      </c>
    </row>
    <row r="27" spans="1:11" ht="12.00" thickBot="1" customHeight="1">
      <c r="A27" s="17" t="s">
        <v>68</v>
      </c>
      <c r="B27" s="21" t="s">
        <v>69</v>
      </c>
      <c r="C27" s="21"/>
      <c r="D27" s="21"/>
      <c r="E27" s="21"/>
      <c r="F27" s="22">
        <v>0.853000</v>
      </c>
      <c r="G27" s="23" t="s">
        <v>70</v>
      </c>
      <c r="H27" s="23"/>
      <c r="I27" s="24">
        <v>1521.220000</v>
      </c>
      <c r="J27" s="24"/>
      <c r="K27" s="24">
        <f ca="1">ROUND(INDIRECT(ADDRESS(ROW()+(0), COLUMN()+(-5), 1))*INDIRECT(ADDRESS(ROW()+(0), COLUMN()+(-2), 1)), 2)</f>
        <v>1297.600000</v>
      </c>
    </row>
    <row r="28" spans="1:11" ht="12.00" thickBot="1" customHeight="1">
      <c r="A28" s="17"/>
      <c r="B28" s="10" t="s">
        <v>71</v>
      </c>
      <c r="C28" s="10"/>
      <c r="D28" s="10"/>
      <c r="E28" s="10"/>
      <c r="F28" s="12">
        <v>2.000000</v>
      </c>
      <c r="G28" s="14" t="s">
        <v>72</v>
      </c>
      <c r="H28" s="14"/>
      <c r="I2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59596.610000</v>
      </c>
      <c r="J28" s="16"/>
      <c r="K28" s="16">
        <f ca="1">ROUND(INDIRECT(ADDRESS(ROW()+(0), COLUMN()+(-5), 1))*INDIRECT(ADDRESS(ROW()+(0), COLUMN()+(-2), 1))/100, 2)</f>
        <v>1191.930000</v>
      </c>
    </row>
    <row r="29" spans="1:11" ht="12.00" thickBot="1" customHeight="1">
      <c r="A29" s="21"/>
      <c r="B29" s="21" t="s">
        <v>73</v>
      </c>
      <c r="C29" s="21"/>
      <c r="D29" s="21"/>
      <c r="E29" s="21"/>
      <c r="F29" s="22">
        <v>3.000000</v>
      </c>
      <c r="G29" s="23" t="s">
        <v>74</v>
      </c>
      <c r="H29" s="23"/>
      <c r="I2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60788.540000</v>
      </c>
      <c r="J29" s="24"/>
      <c r="K29" s="24">
        <f ca="1">ROUND(INDIRECT(ADDRESS(ROW()+(0), COLUMN()+(-5), 1))*INDIRECT(ADDRESS(ROW()+(0), COLUMN()+(-2), 1))/100, 2)</f>
        <v>1823.660000</v>
      </c>
    </row>
    <row r="30" spans="1:11" ht="12.00" thickBot="1" customHeight="1">
      <c r="A30" s="6" t="s">
        <v>75</v>
      </c>
      <c r="B30" s="7"/>
      <c r="C30" s="7"/>
      <c r="D30" s="7"/>
      <c r="E30" s="7"/>
      <c r="F30" s="7"/>
      <c r="G30" s="25"/>
      <c r="H30" s="25"/>
      <c r="I30" s="6" t="s">
        <v>76</v>
      </c>
      <c r="J30" s="6"/>
      <c r="K3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62612.200000</v>
      </c>
    </row>
  </sheetData>
  <mergeCells count="7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B28:E28"/>
    <mergeCell ref="G28:H28"/>
    <mergeCell ref="I28:J28"/>
    <mergeCell ref="B29:E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