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<sst xmlns="http://schemas.openxmlformats.org/spreadsheetml/2006/main" count="77" uniqueCount="77">
  <si>
    <t xml:space="preserve"/>
  </si>
  <si>
    <t xml:space="preserve">RFE100</t>
  </si>
  <si>
    <t xml:space="preserve">m²</t>
  </si>
  <si>
    <t xml:space="preserve">Système de façade ventilée Placotherm V EGRG "PLACO", de plaque de plâtre, pour revêtement extérieur de façade existante.</t>
  </si>
  <si>
    <r>
      <rPr>
        <sz val="7.80"/>
        <color rgb="FF000000"/>
        <rFont val="A"/>
        <family val="2"/>
      </rPr>
      <t xml:space="preserve">Réhabilitation énergétique de façade, par système de façade ventilée </t>
    </r>
    <r>
      <rPr>
        <b/>
        <sz val="7.80"/>
        <color rgb="FF000000"/>
        <rFont val="A"/>
        <family val="2"/>
      </rPr>
      <t xml:space="preserve">Placotherm V EGRG</t>
    </r>
    <r>
      <rPr>
        <sz val="7.80"/>
        <color rgb="FF000000"/>
        <rFont val="A"/>
        <family val="2"/>
      </rPr>
      <t xml:space="preserve"> "PLACO", composé de </t>
    </r>
    <r>
      <rPr>
        <b/>
        <sz val="7.80"/>
        <color rgb="FF000000"/>
        <rFont val="A"/>
        <family val="2"/>
      </rPr>
      <t xml:space="preserve">structure métallique en aluminium extrudé de montants verticaux en T et en L, de 1,8 mm d'épaisseur avec une modulation de 600 mm, fixée au support de base avec des consoles et créant une lame d'air, sur laquelle est vissée une plaque Glasroc H 13 de 12,5 mm d'épaisseur, sont placées pâte à prise, Promix Hydro "PLACO" et ruban auto-adhésif d'une maille en fibre de verre "PLACO", pour le traitement des joints entre plaques, et comme enduit sont appliquées une couche d'adhérence et de régulation de l'absorption Weber CS et une couche de mortier acrylique Weber.tene Stilo, de 2 à 3 mm d'épaisseur, couleur Blanco, finition goutte; une membrane souple imperméable à l'eau de pluie et perméable à la vapeur d'eau, Tyvek Estándar sera placée entre les profilés et la plaque, et entre les consoles et les profilés, il sera isolé avec panneau en laine minérale, Ecovent VN 035, selon NF EN 13162, de 60 mm d'épaisseur, revêtu sur une de ses faces par un voile noir, fixé mécaniquement sur la façade existante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</si>
  <si>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</si>
  <si>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</si>
  <si>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</si>
  <si>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</si>
  <si>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</si>
  <si>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</si>
  <si>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mt12ple300a</t>
  </si>
  <si>
    <t xml:space="preserve">Console de soutien en aluminium extrudé de composition 6063 et traitement thermique T-66, avec isolation en polypropylène de 5 mm d'épaisseur, pour rupture de pont thermique, "PLACO", de 65 mm de longueur.</t>
  </si>
  <si>
    <t xml:space="preserve">U</t>
  </si>
  <si>
    <t xml:space="preserve">mt12ple310a</t>
  </si>
  <si>
    <t xml:space="preserve">Console de rétention en aluminium extrudé de composition 6063 et traitement thermique T-66, avec isolation en polypropylène de 5 mm d'épaisseur, pour rupture de pont thermique, "PLACO", de 65 mm de longueur.</t>
  </si>
  <si>
    <t xml:space="preserve">U</t>
  </si>
  <si>
    <t xml:space="preserve">mt12plt100</t>
  </si>
  <si>
    <t xml:space="preserve">Cheville en nylon avec vis en acier galvanisé avec tête hexagonale, "PLACO", de 10 mm de diamètre et 80 mm de longueur, pour fixation de consoles.</t>
  </si>
  <si>
    <t xml:space="preserve">U</t>
  </si>
  <si>
    <t xml:space="preserve">mt16lvi030akhh</t>
  </si>
  <si>
    <t xml:space="preserve">Panneau en laine minérale, Ecovent VN 035 "ISOVER", selon NF EN 13162, de 60 mm d'épaisseur, revêtu sur une de ses faces par un voile noir, résistance thermique 1,75 m²K/W, conductivité thermique 0,035 W/(mK).</t>
  </si>
  <si>
    <t xml:space="preserve">m²</t>
  </si>
  <si>
    <t xml:space="preserve">mt16aaa020eb</t>
  </si>
  <si>
    <t xml:space="preserve">Fixation mécanique pour panneaux isolants de laine de roche, placés directement sur la surface support.</t>
  </si>
  <si>
    <t xml:space="preserve">U</t>
  </si>
  <si>
    <t xml:space="preserve">mt16aaa030</t>
  </si>
  <si>
    <t xml:space="preserve">Ruban auto-adhésif pour le scellage des joints.</t>
  </si>
  <si>
    <t xml:space="preserve">m</t>
  </si>
  <si>
    <t xml:space="preserve">mt12plp300</t>
  </si>
  <si>
    <t xml:space="preserve">Profilé en T en aluminium extrudé de composition 6063 et traitement thermique T-66, "PLACO", de 1,8 mm d'épaisseur, fourni en barres de 6 m de longueur.</t>
  </si>
  <si>
    <t xml:space="preserve">m</t>
  </si>
  <si>
    <t xml:space="preserve">mt12plp310</t>
  </si>
  <si>
    <t xml:space="preserve">Profilé en L en aluminium extrudé de composition 6063 et traitement thermique T-66, "PLACO", de 1,8 mm d'épaisseur, fourni en barres de 6 m de longueur.</t>
  </si>
  <si>
    <t xml:space="preserve">m</t>
  </si>
  <si>
    <t xml:space="preserve">mt12plt060</t>
  </si>
  <si>
    <t xml:space="preserve">Vis autoforeuse en acier inoxydable pour console, "PLACO", avec tête hexagonale, de 19 mm de longueur.</t>
  </si>
  <si>
    <t xml:space="preserve">U</t>
  </si>
  <si>
    <t xml:space="preserve">mt28fvp030a</t>
  </si>
  <si>
    <t xml:space="preserve">Membrane souple imperméable à l'eau de pluie et perméable à la vapeur d'eau, Tyvek Estándar "PLACO", de 1,5 m de largeur, selon NF EN 13859-2, fournie en rouleaux de 50 m de longueur.</t>
  </si>
  <si>
    <t xml:space="preserve">m</t>
  </si>
  <si>
    <t xml:space="preserve">mt12plk010eelbc</t>
  </si>
  <si>
    <t xml:space="preserve">Plaque de plâtre H1 / NF EN 520 - 1200 / 2800 / 12,5 / bord affiné, Glasroc H 13 "PLACO", constituée d'un noyau de plâtre revêtu sur les deux faces avec fibre de verre avec traitement hydrophobe.</t>
  </si>
  <si>
    <t xml:space="preserve">m²</t>
  </si>
  <si>
    <t xml:space="preserve">mt12plq020b</t>
  </si>
  <si>
    <t xml:space="preserve">Vis THTPF 32 INOX "PLACO", avec tête en trompette, de 32 mm de longueur, pour installation de plaques de ciment sur des profilés.</t>
  </si>
  <si>
    <t xml:space="preserve">U</t>
  </si>
  <si>
    <t xml:space="preserve">mt12plm015a</t>
  </si>
  <si>
    <t xml:space="preserve">Pâte à prise, Promix Hydro "PLACO", pour le traitement des joints des plaques en plâtre.</t>
  </si>
  <si>
    <t xml:space="preserve">kg</t>
  </si>
  <si>
    <t xml:space="preserve">mt12plj030</t>
  </si>
  <si>
    <t xml:space="preserve">Ruban auto-adhésif en maille de fibre de verre, "PLACO", pour renfort des joints.</t>
  </si>
  <si>
    <t xml:space="preserve">m</t>
  </si>
  <si>
    <t xml:space="preserve">mt28pcc060a1a</t>
  </si>
  <si>
    <t xml:space="preserve">Couche de fond régulant l'absorption Weber CS "WEBER CEMARKSA", couleur Blanco, composée de liants organiques et pigments résistant aux alcalis.</t>
  </si>
  <si>
    <t xml:space="preserve">kg</t>
  </si>
  <si>
    <t xml:space="preserve">mt28mac020aa1a</t>
  </si>
  <si>
    <t xml:space="preserve">Revêtement acrylique Weber.tene Stilo "WEBER CEMARKSA", de 2 à 3 mm d'épaisseur, couleur Blanco, finition goutte. Selon NF EN 15824.</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</si>
  <si>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</si>
  <si>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</si>
  <si>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</si>
  <si>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</si>
  <si>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</si>
  <si>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</si>
  <si>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</si>
  <si>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</si>
  <si>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</si>
  <si>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</si>
  <si>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</si>
  <si>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</si>
  <si>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</si>
  <si>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</si>
  <si>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</si>
  <si>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</si>
  <si>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</si>
  <si>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10.708,06F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</si>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</sst>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6.99" customWidth="1"/>
    <col min="3" max="3" width="21.71" customWidth="1"/>
    <col min="4" max="4" width="27.98" customWidth="1"/>
    <col min="5" max="5" width="5.68" customWidth="1"/>
    <col min="6" max="6" width="8.60" customWidth="1"/>
    <col min="7" max="7" width="1.02" customWidth="1"/>
    <col min="8" max="8" width="4.81" customWidth="1"/>
    <col min="9" max="9" width="10.49" customWidth="1"/>
    <col min="10" max="10" width="5.54" customWidth="1"/>
    <col min="11" max="11" width="9.76"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5"/>
      <c r="F3" s="5"/>
      <c r="G3" s="5"/>
      <c r="H3" s="5"/>
      <c r="I3" s="5"/>
      <c r="J3" s="5"/>
      <c r="K3" s="5"/>
    </row>
    <row r="4" spans="1:11" ht="98.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0.460000</v>
      </c>
      <c r="G8" s="14" t="s">
        <v>13</v>
      </c>
      <c r="H8" s="14"/>
      <c r="I8" s="16">
        <v>5717.430000</v>
      </c>
      <c r="J8" s="16"/>
      <c r="K8" s="16">
        <f ca="1">ROUND(INDIRECT(ADDRESS(ROW()+(0), COLUMN()+(-5), 1))*INDIRECT(ADDRESS(ROW()+(0), COLUMN()+(-2), 1)), 2)</f>
        <v>2630.020000</v>
      </c>
    </row>
    <row r="9" spans="1:11" ht="40.80" thickBot="1" customHeight="1">
      <c r="A9" s="17" t="s">
        <v>14</v>
      </c>
      <c r="B9" s="17" t="s">
        <v>15</v>
      </c>
      <c r="C9" s="17"/>
      <c r="D9" s="17"/>
      <c r="E9" s="17"/>
      <c r="F9" s="18">
        <v>1.390000</v>
      </c>
      <c r="G9" s="19" t="s">
        <v>16</v>
      </c>
      <c r="H9" s="19"/>
      <c r="I9" s="20">
        <v>4467.570000</v>
      </c>
      <c r="J9" s="20"/>
      <c r="K9" s="20">
        <f ca="1">ROUND(INDIRECT(ADDRESS(ROW()+(0), COLUMN()+(-5), 1))*INDIRECT(ADDRESS(ROW()+(0), COLUMN()+(-2), 1)), 2)</f>
        <v>6209.920000</v>
      </c>
    </row>
    <row r="10" spans="1:11" ht="31.20" thickBot="1" customHeight="1">
      <c r="A10" s="17" t="s">
        <v>17</v>
      </c>
      <c r="B10" s="17" t="s">
        <v>18</v>
      </c>
      <c r="C10" s="17"/>
      <c r="D10" s="17"/>
      <c r="E10" s="17"/>
      <c r="F10" s="18">
        <v>2.315000</v>
      </c>
      <c r="G10" s="19" t="s">
        <v>19</v>
      </c>
      <c r="H10" s="19"/>
      <c r="I10" s="20">
        <v>1245.960000</v>
      </c>
      <c r="J10" s="20"/>
      <c r="K10" s="20">
        <f ca="1">ROUND(INDIRECT(ADDRESS(ROW()+(0), COLUMN()+(-5), 1))*INDIRECT(ADDRESS(ROW()+(0), COLUMN()+(-2), 1)), 2)</f>
        <v>2884.400000</v>
      </c>
    </row>
    <row r="11" spans="1:11" ht="40.80" thickBot="1" customHeight="1">
      <c r="A11" s="17" t="s">
        <v>20</v>
      </c>
      <c r="B11" s="17" t="s">
        <v>21</v>
      </c>
      <c r="C11" s="17"/>
      <c r="D11" s="17"/>
      <c r="E11" s="17"/>
      <c r="F11" s="18">
        <v>1.050000</v>
      </c>
      <c r="G11" s="19" t="s">
        <v>22</v>
      </c>
      <c r="H11" s="19"/>
      <c r="I11" s="20">
        <v>6603.860000</v>
      </c>
      <c r="J11" s="20"/>
      <c r="K11" s="20">
        <f ca="1">ROUND(INDIRECT(ADDRESS(ROW()+(0), COLUMN()+(-5), 1))*INDIRECT(ADDRESS(ROW()+(0), COLUMN()+(-2), 1)), 2)</f>
        <v>6934.050000</v>
      </c>
    </row>
    <row r="12" spans="1:11" ht="21.60" thickBot="1" customHeight="1">
      <c r="A12" s="17" t="s">
        <v>23</v>
      </c>
      <c r="B12" s="17" t="s">
        <v>24</v>
      </c>
      <c r="C12" s="17"/>
      <c r="D12" s="17"/>
      <c r="E12" s="17"/>
      <c r="F12" s="18">
        <v>4.000000</v>
      </c>
      <c r="G12" s="19" t="s">
        <v>25</v>
      </c>
      <c r="H12" s="19"/>
      <c r="I12" s="20">
        <v>181.720000</v>
      </c>
      <c r="J12" s="20"/>
      <c r="K12" s="20">
        <f ca="1">ROUND(INDIRECT(ADDRESS(ROW()+(0), COLUMN()+(-5), 1))*INDIRECT(ADDRESS(ROW()+(0), COLUMN()+(-2), 1)), 2)</f>
        <v>726.880000</v>
      </c>
    </row>
    <row r="13" spans="1:11" ht="12.00" thickBot="1" customHeight="1">
      <c r="A13" s="17" t="s">
        <v>26</v>
      </c>
      <c r="B13" s="17" t="s">
        <v>27</v>
      </c>
      <c r="C13" s="17"/>
      <c r="D13" s="17"/>
      <c r="E13" s="17"/>
      <c r="F13" s="18">
        <v>0.440000</v>
      </c>
      <c r="G13" s="19" t="s">
        <v>28</v>
      </c>
      <c r="H13" s="19"/>
      <c r="I13" s="20">
        <v>265.930000</v>
      </c>
      <c r="J13" s="20"/>
      <c r="K13" s="20">
        <f ca="1">ROUND(INDIRECT(ADDRESS(ROW()+(0), COLUMN()+(-5), 1))*INDIRECT(ADDRESS(ROW()+(0), COLUMN()+(-2), 1)), 2)</f>
        <v>117.010000</v>
      </c>
    </row>
    <row r="14" spans="1:11" ht="31.20" thickBot="1" customHeight="1">
      <c r="A14" s="17" t="s">
        <v>29</v>
      </c>
      <c r="B14" s="17" t="s">
        <v>30</v>
      </c>
      <c r="C14" s="17"/>
      <c r="D14" s="17"/>
      <c r="E14" s="17"/>
      <c r="F14" s="18">
        <v>0.830000</v>
      </c>
      <c r="G14" s="19" t="s">
        <v>31</v>
      </c>
      <c r="H14" s="19"/>
      <c r="I14" s="20">
        <v>8917.420000</v>
      </c>
      <c r="J14" s="20"/>
      <c r="K14" s="20">
        <f ca="1">ROUND(INDIRECT(ADDRESS(ROW()+(0), COLUMN()+(-5), 1))*INDIRECT(ADDRESS(ROW()+(0), COLUMN()+(-2), 1)), 2)</f>
        <v>7401.460000</v>
      </c>
    </row>
    <row r="15" spans="1:11" ht="31.20" thickBot="1" customHeight="1">
      <c r="A15" s="17" t="s">
        <v>32</v>
      </c>
      <c r="B15" s="17" t="s">
        <v>33</v>
      </c>
      <c r="C15" s="17"/>
      <c r="D15" s="17"/>
      <c r="E15" s="17"/>
      <c r="F15" s="18">
        <v>0.830000</v>
      </c>
      <c r="G15" s="19" t="s">
        <v>34</v>
      </c>
      <c r="H15" s="19"/>
      <c r="I15" s="20">
        <v>5442.640000</v>
      </c>
      <c r="J15" s="20"/>
      <c r="K15" s="20">
        <f ca="1">ROUND(INDIRECT(ADDRESS(ROW()+(0), COLUMN()+(-5), 1))*INDIRECT(ADDRESS(ROW()+(0), COLUMN()+(-2), 1)), 2)</f>
        <v>4517.390000</v>
      </c>
    </row>
    <row r="16" spans="1:11" ht="21.60" thickBot="1" customHeight="1">
      <c r="A16" s="17" t="s">
        <v>35</v>
      </c>
      <c r="B16" s="17" t="s">
        <v>36</v>
      </c>
      <c r="C16" s="17"/>
      <c r="D16" s="17"/>
      <c r="E16" s="17"/>
      <c r="F16" s="18">
        <v>4.630000</v>
      </c>
      <c r="G16" s="19" t="s">
        <v>37</v>
      </c>
      <c r="H16" s="19"/>
      <c r="I16" s="20">
        <v>880.660000</v>
      </c>
      <c r="J16" s="20"/>
      <c r="K16" s="20">
        <f ca="1">ROUND(INDIRECT(ADDRESS(ROW()+(0), COLUMN()+(-5), 1))*INDIRECT(ADDRESS(ROW()+(0), COLUMN()+(-2), 1)), 2)</f>
        <v>4077.460000</v>
      </c>
    </row>
    <row r="17" spans="1:11" ht="31.20" thickBot="1" customHeight="1">
      <c r="A17" s="17" t="s">
        <v>38</v>
      </c>
      <c r="B17" s="17" t="s">
        <v>39</v>
      </c>
      <c r="C17" s="17"/>
      <c r="D17" s="17"/>
      <c r="E17" s="17"/>
      <c r="F17" s="18">
        <v>1.100000</v>
      </c>
      <c r="G17" s="19" t="s">
        <v>40</v>
      </c>
      <c r="H17" s="19"/>
      <c r="I17" s="20">
        <v>3286.860000</v>
      </c>
      <c r="J17" s="20"/>
      <c r="K17" s="20">
        <f ca="1">ROUND(INDIRECT(ADDRESS(ROW()+(0), COLUMN()+(-5), 1))*INDIRECT(ADDRESS(ROW()+(0), COLUMN()+(-2), 1)), 2)</f>
        <v>3615.550000</v>
      </c>
    </row>
    <row r="18" spans="1:11" ht="31.20" thickBot="1" customHeight="1">
      <c r="A18" s="17" t="s">
        <v>41</v>
      </c>
      <c r="B18" s="17" t="s">
        <v>42</v>
      </c>
      <c r="C18" s="17"/>
      <c r="D18" s="17"/>
      <c r="E18" s="17"/>
      <c r="F18" s="18">
        <v>1.050000</v>
      </c>
      <c r="G18" s="19" t="s">
        <v>43</v>
      </c>
      <c r="H18" s="19"/>
      <c r="I18" s="20">
        <v>14298.010000</v>
      </c>
      <c r="J18" s="20"/>
      <c r="K18" s="20">
        <f ca="1">ROUND(INDIRECT(ADDRESS(ROW()+(0), COLUMN()+(-5), 1))*INDIRECT(ADDRESS(ROW()+(0), COLUMN()+(-2), 1)), 2)</f>
        <v>15012.910000</v>
      </c>
    </row>
    <row r="19" spans="1:11" ht="21.60" thickBot="1" customHeight="1">
      <c r="A19" s="17" t="s">
        <v>44</v>
      </c>
      <c r="B19" s="17" t="s">
        <v>45</v>
      </c>
      <c r="C19" s="17"/>
      <c r="D19" s="17"/>
      <c r="E19" s="17"/>
      <c r="F19" s="18">
        <v>20.000000</v>
      </c>
      <c r="G19" s="19" t="s">
        <v>46</v>
      </c>
      <c r="H19" s="19"/>
      <c r="I19" s="20">
        <v>74.500000</v>
      </c>
      <c r="J19" s="20"/>
      <c r="K19" s="20">
        <f ca="1">ROUND(INDIRECT(ADDRESS(ROW()+(0), COLUMN()+(-5), 1))*INDIRECT(ADDRESS(ROW()+(0), COLUMN()+(-2), 1)), 2)</f>
        <v>1490.000000</v>
      </c>
    </row>
    <row r="20" spans="1:11" ht="21.60" thickBot="1" customHeight="1">
      <c r="A20" s="17" t="s">
        <v>47</v>
      </c>
      <c r="B20" s="17" t="s">
        <v>48</v>
      </c>
      <c r="C20" s="17"/>
      <c r="D20" s="17"/>
      <c r="E20" s="17"/>
      <c r="F20" s="18">
        <v>0.300000</v>
      </c>
      <c r="G20" s="19" t="s">
        <v>49</v>
      </c>
      <c r="H20" s="19"/>
      <c r="I20" s="20">
        <v>5437.260000</v>
      </c>
      <c r="J20" s="20"/>
      <c r="K20" s="20">
        <f ca="1">ROUND(INDIRECT(ADDRESS(ROW()+(0), COLUMN()+(-5), 1))*INDIRECT(ADDRESS(ROW()+(0), COLUMN()+(-2), 1)), 2)</f>
        <v>1631.180000</v>
      </c>
    </row>
    <row r="21" spans="1:11" ht="21.60" thickBot="1" customHeight="1">
      <c r="A21" s="17" t="s">
        <v>50</v>
      </c>
      <c r="B21" s="17" t="s">
        <v>51</v>
      </c>
      <c r="C21" s="17"/>
      <c r="D21" s="17"/>
      <c r="E21" s="17"/>
      <c r="F21" s="18">
        <v>1.000000</v>
      </c>
      <c r="G21" s="19" t="s">
        <v>52</v>
      </c>
      <c r="H21" s="19"/>
      <c r="I21" s="20">
        <v>54.070000</v>
      </c>
      <c r="J21" s="20"/>
      <c r="K21" s="20">
        <f ca="1">ROUND(INDIRECT(ADDRESS(ROW()+(0), COLUMN()+(-5), 1))*INDIRECT(ADDRESS(ROW()+(0), COLUMN()+(-2), 1)), 2)</f>
        <v>54.070000</v>
      </c>
    </row>
    <row r="22" spans="1:11" ht="31.20" thickBot="1" customHeight="1">
      <c r="A22" s="17" t="s">
        <v>53</v>
      </c>
      <c r="B22" s="17" t="s">
        <v>54</v>
      </c>
      <c r="C22" s="17"/>
      <c r="D22" s="17"/>
      <c r="E22" s="17"/>
      <c r="F22" s="18">
        <v>0.200000</v>
      </c>
      <c r="G22" s="19" t="s">
        <v>55</v>
      </c>
      <c r="H22" s="19"/>
      <c r="I22" s="20">
        <v>4645.300000</v>
      </c>
      <c r="J22" s="20"/>
      <c r="K22" s="20">
        <f ca="1">ROUND(INDIRECT(ADDRESS(ROW()+(0), COLUMN()+(-5), 1))*INDIRECT(ADDRESS(ROW()+(0), COLUMN()+(-2), 1)), 2)</f>
        <v>929.060000</v>
      </c>
    </row>
    <row r="23" spans="1:11" ht="21.60" thickBot="1" customHeight="1">
      <c r="A23" s="17" t="s">
        <v>56</v>
      </c>
      <c r="B23" s="17" t="s">
        <v>57</v>
      </c>
      <c r="C23" s="17"/>
      <c r="D23" s="17"/>
      <c r="E23" s="17"/>
      <c r="F23" s="18">
        <v>2.000000</v>
      </c>
      <c r="G23" s="19" t="s">
        <v>58</v>
      </c>
      <c r="H23" s="19"/>
      <c r="I23" s="20">
        <v>4369.710000</v>
      </c>
      <c r="J23" s="20"/>
      <c r="K23" s="20">
        <f ca="1">ROUND(INDIRECT(ADDRESS(ROW()+(0), COLUMN()+(-5), 1))*INDIRECT(ADDRESS(ROW()+(0), COLUMN()+(-2), 1)), 2)</f>
        <v>8739.420000</v>
      </c>
    </row>
    <row r="24" spans="1:11" ht="12.00" thickBot="1" customHeight="1">
      <c r="A24" s="17" t="s">
        <v>59</v>
      </c>
      <c r="B24" s="17" t="s">
        <v>60</v>
      </c>
      <c r="C24" s="17"/>
      <c r="D24" s="17"/>
      <c r="E24" s="17"/>
      <c r="F24" s="18">
        <v>0.146000</v>
      </c>
      <c r="G24" s="19" t="s">
        <v>61</v>
      </c>
      <c r="H24" s="19"/>
      <c r="I24" s="20">
        <v>2489.790000</v>
      </c>
      <c r="J24" s="20"/>
      <c r="K24" s="20">
        <f ca="1">ROUND(INDIRECT(ADDRESS(ROW()+(0), COLUMN()+(-5), 1))*INDIRECT(ADDRESS(ROW()+(0), COLUMN()+(-2), 1)), 2)</f>
        <v>363.510000</v>
      </c>
    </row>
    <row r="25" spans="1:11" ht="12.00" thickBot="1" customHeight="1">
      <c r="A25" s="17" t="s">
        <v>62</v>
      </c>
      <c r="B25" s="17" t="s">
        <v>63</v>
      </c>
      <c r="C25" s="17"/>
      <c r="D25" s="17"/>
      <c r="E25" s="17"/>
      <c r="F25" s="18">
        <v>0.146000</v>
      </c>
      <c r="G25" s="19" t="s">
        <v>64</v>
      </c>
      <c r="H25" s="19"/>
      <c r="I25" s="20">
        <v>1521.220000</v>
      </c>
      <c r="J25" s="20"/>
      <c r="K25" s="20">
        <f ca="1">ROUND(INDIRECT(ADDRESS(ROW()+(0), COLUMN()+(-5), 1))*INDIRECT(ADDRESS(ROW()+(0), COLUMN()+(-2), 1)), 2)</f>
        <v>222.100000</v>
      </c>
    </row>
    <row r="26" spans="1:11" ht="21.60" thickBot="1" customHeight="1">
      <c r="A26" s="17" t="s">
        <v>65</v>
      </c>
      <c r="B26" s="17" t="s">
        <v>66</v>
      </c>
      <c r="C26" s="17"/>
      <c r="D26" s="17"/>
      <c r="E26" s="17"/>
      <c r="F26" s="18">
        <v>0.682000</v>
      </c>
      <c r="G26" s="19" t="s">
        <v>67</v>
      </c>
      <c r="H26" s="19"/>
      <c r="I26" s="20">
        <v>2489.790000</v>
      </c>
      <c r="J26" s="20"/>
      <c r="K26" s="20">
        <f ca="1">ROUND(INDIRECT(ADDRESS(ROW()+(0), COLUMN()+(-5), 1))*INDIRECT(ADDRESS(ROW()+(0), COLUMN()+(-2), 1)), 2)</f>
        <v>1698.040000</v>
      </c>
    </row>
    <row r="27" spans="1:11" ht="21.60" thickBot="1" customHeight="1">
      <c r="A27" s="17" t="s">
        <v>68</v>
      </c>
      <c r="B27" s="21" t="s">
        <v>69</v>
      </c>
      <c r="C27" s="21"/>
      <c r="D27" s="21"/>
      <c r="E27" s="21"/>
      <c r="F27" s="22">
        <v>0.682000</v>
      </c>
      <c r="G27" s="23" t="s">
        <v>70</v>
      </c>
      <c r="H27" s="23"/>
      <c r="I27" s="24">
        <v>1521.220000</v>
      </c>
      <c r="J27" s="24"/>
      <c r="K27" s="24">
        <f ca="1">ROUND(INDIRECT(ADDRESS(ROW()+(0), COLUMN()+(-5), 1))*INDIRECT(ADDRESS(ROW()+(0), COLUMN()+(-2), 1)), 2)</f>
        <v>1037.470000</v>
      </c>
    </row>
    <row r="28" spans="1:11" ht="12.00" thickBot="1" customHeight="1">
      <c r="A28" s="17"/>
      <c r="B28" s="10" t="s">
        <v>71</v>
      </c>
      <c r="C28" s="10"/>
      <c r="D28" s="10"/>
      <c r="E28" s="10"/>
      <c r="F28" s="12">
        <v>2.000000</v>
      </c>
      <c r="G28" s="14" t="s">
        <v>72</v>
      </c>
      <c r="H28" s="14"/>
      <c r="I2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 2)</f>
        <v>70291.900000</v>
      </c>
      <c r="J28" s="16"/>
      <c r="K28" s="16">
        <f ca="1">ROUND(INDIRECT(ADDRESS(ROW()+(0), COLUMN()+(-5), 1))*INDIRECT(ADDRESS(ROW()+(0), COLUMN()+(-2), 1))/100, 2)</f>
        <v>1405.840000</v>
      </c>
    </row>
    <row r="29" spans="1:11" ht="12.00" thickBot="1" customHeight="1">
      <c r="A29" s="21"/>
      <c r="B29" s="21" t="s">
        <v>73</v>
      </c>
      <c r="C29" s="21"/>
      <c r="D29" s="21"/>
      <c r="E29" s="21"/>
      <c r="F29" s="22">
        <v>3.000000</v>
      </c>
      <c r="G29" s="23" t="s">
        <v>74</v>
      </c>
      <c r="H29" s="23"/>
      <c r="I2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 2)</f>
        <v>71697.740000</v>
      </c>
      <c r="J29" s="24"/>
      <c r="K29" s="24">
        <f ca="1">ROUND(INDIRECT(ADDRESS(ROW()+(0), COLUMN()+(-5), 1))*INDIRECT(ADDRESS(ROW()+(0), COLUMN()+(-2), 1))/100, 2)</f>
        <v>2150.930000</v>
      </c>
    </row>
    <row r="30" spans="1:11" ht="12.00" thickBot="1" customHeight="1">
      <c r="A30" s="6" t="s">
        <v>75</v>
      </c>
      <c r="B30" s="7"/>
      <c r="C30" s="7"/>
      <c r="D30" s="7"/>
      <c r="E30" s="7"/>
      <c r="F30" s="7"/>
      <c r="G30" s="25"/>
      <c r="H30" s="25"/>
      <c r="I30" s="6" t="s">
        <v>76</v>
      </c>
      <c r="J30" s="6"/>
      <c r="K3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73848.670000</v>
      </c>
    </row>
  </sheetData>
  <mergeCells count="7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A30:F30"/>
    <mergeCell ref="G30:H30"/>
    <mergeCell ref="I30:J30"/>
  </mergeCells>
  <pageMargins left="0.620079" right="0.472441" top="0.472441" bottom="0.472441" header="0.0" footer="0.0"/>
  <pageSetup paperSize="9" orientation="portrait"/>
  <rowBreaks count="0" manualBreakCount="0">
    </rowBreaks>
</worksheet>
</file>