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<sst xmlns="http://schemas.openxmlformats.org/spreadsheetml/2006/main" count="41" uniqueCount="41">
  <si>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</si>
  <si>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RFE150</t>
  </si>
  <si>
    <t xml:space="preserve">m²</t>
  </si>
  <si>
    <t xml:space="preserve">Système de façade ventilée "LEVANTINA", de plaque en grès porcelainé laminé, pour revêtement extérieur de façade existante.</t>
  </si>
  <si>
    <r>
      <rPr>
        <sz val="7.80"/>
        <color rgb="FF000000"/>
        <rFont val="A"/>
        <family val="2"/>
      </rPr>
      <t xml:space="preserve">Réhabilitation énergétique de façade, par système de façade ventilée "LEVANTINA", de </t>
    </r>
    <r>
      <rPr>
        <b/>
        <sz val="7.80"/>
        <color rgb="FF000000"/>
        <rFont val="A"/>
        <family val="2"/>
      </rPr>
      <t xml:space="preserve">3</t>
    </r>
    <r>
      <rPr>
        <sz val="7.80"/>
        <color rgb="FF000000"/>
        <rFont val="A"/>
        <family val="2"/>
      </rPr>
      <t xml:space="preserve"> mm d'épaisseur, composé de </t>
    </r>
    <r>
      <rPr>
        <b/>
        <sz val="7.80"/>
        <color rgb="FF000000"/>
        <rFont val="A"/>
        <family val="2"/>
      </rPr>
      <t xml:space="preserve">dalles de grès porcelainé de grand format renforcé avec de la fibre de verre, Lámina Porcelánica Techlam® "LEVANTINA", de 3000x1000 mm et 3 mm d'épaisseur, série Basic, modèle Antracita, finition antiglissant, placées avec des agrafes visibles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</si>
  <si>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</si>
  <si>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</si>
  <si>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</si>
  <si>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</si>
  <si>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</si>
  <si>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</si>
  <si>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</si>
  <si>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</si>
  <si>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</si>
  <si>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</si>
  <si>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</si>
  <si>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</si>
  <si>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</si>
  <si>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</si>
  <si>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</si>
  <si>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mt12pcl010aaaa</t>
  </si>
  <si>
    <t xml:space="preserve">Revêtement de dalles de grès porcelainé de grand format renforcé avec de la fibre de verre, Lámina Porcelánica Techlam® "LEVANTINA", de 3000x1000 mm et 3 mm d'épaisseur, série Basic, modèle Antracita, finition antiglissant, placées avec des agrafes visibles; y compris ancrages ponctuels en acier inoxydable AISI 304, fixés à un châssis d'acier galvanisée peinte, profilés pour arrêts, amorces, séparateurs, épointages, visserie et autres éléments de fixation.</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</si>
  <si>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</si>
  <si>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</si>
  <si>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</si>
  <si>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</si>
  <si>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</si>
  <si>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</si>
  <si>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</si>
  <si>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</si>
  <si>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</si>
  <si>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</si>
  <si>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</si>
  <si>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</si>
  <si>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</si>
  <si>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</si>
  <si>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</si>
  <si>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</si>
  <si>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</si>
  <si>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18.080,69F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</si>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</sst>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42" customWidth="1"/>
    <col min="4" max="4" width="29.87" customWidth="1"/>
    <col min="5" max="5" width="3.35"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69.60" thickBot="1" customHeight="1">
      <c r="A11" s="17" t="s">
        <v>20</v>
      </c>
      <c r="B11" s="17" t="s">
        <v>21</v>
      </c>
      <c r="C11" s="17"/>
      <c r="D11" s="17"/>
      <c r="E11" s="17"/>
      <c r="F11" s="18">
        <v>1.050000</v>
      </c>
      <c r="G11" s="19" t="s">
        <v>22</v>
      </c>
      <c r="H11" s="19"/>
      <c r="I11" s="20">
        <v>84547.080000</v>
      </c>
      <c r="J11" s="20"/>
      <c r="K11" s="20">
        <f ca="1">ROUND(INDIRECT(ADDRESS(ROW()+(0), COLUMN()+(-5), 1))*INDIRECT(ADDRESS(ROW()+(0), COLUMN()+(-2), 1)), 2)</f>
        <v>88774.430000</v>
      </c>
    </row>
    <row r="12" spans="1:11" ht="12.00" thickBot="1" customHeight="1">
      <c r="A12" s="17" t="s">
        <v>23</v>
      </c>
      <c r="B12" s="17" t="s">
        <v>24</v>
      </c>
      <c r="C12" s="17"/>
      <c r="D12" s="17"/>
      <c r="E12" s="17"/>
      <c r="F12" s="18">
        <v>0.154000</v>
      </c>
      <c r="G12" s="19" t="s">
        <v>25</v>
      </c>
      <c r="H12" s="19"/>
      <c r="I12" s="20">
        <v>2489.790000</v>
      </c>
      <c r="J12" s="20"/>
      <c r="K12" s="20">
        <f ca="1">ROUND(INDIRECT(ADDRESS(ROW()+(0), COLUMN()+(-5), 1))*INDIRECT(ADDRESS(ROW()+(0), COLUMN()+(-2), 1)), 2)</f>
        <v>383.430000</v>
      </c>
    </row>
    <row r="13" spans="1:11" ht="12.00" thickBot="1" customHeight="1">
      <c r="A13" s="17" t="s">
        <v>26</v>
      </c>
      <c r="B13" s="17" t="s">
        <v>27</v>
      </c>
      <c r="C13" s="17"/>
      <c r="D13" s="17"/>
      <c r="E13" s="17"/>
      <c r="F13" s="18">
        <v>0.154000</v>
      </c>
      <c r="G13" s="19" t="s">
        <v>28</v>
      </c>
      <c r="H13" s="19"/>
      <c r="I13" s="20">
        <v>1521.220000</v>
      </c>
      <c r="J13" s="20"/>
      <c r="K13" s="20">
        <f ca="1">ROUND(INDIRECT(ADDRESS(ROW()+(0), COLUMN()+(-5), 1))*INDIRECT(ADDRESS(ROW()+(0), COLUMN()+(-2), 1)), 2)</f>
        <v>234.270000</v>
      </c>
    </row>
    <row r="14" spans="1:11" ht="21.60" thickBot="1" customHeight="1">
      <c r="A14" s="17" t="s">
        <v>29</v>
      </c>
      <c r="B14" s="17" t="s">
        <v>30</v>
      </c>
      <c r="C14" s="17"/>
      <c r="D14" s="17"/>
      <c r="E14" s="17"/>
      <c r="F14" s="18">
        <v>1.286000</v>
      </c>
      <c r="G14" s="19" t="s">
        <v>31</v>
      </c>
      <c r="H14" s="19"/>
      <c r="I14" s="20">
        <v>2489.790000</v>
      </c>
      <c r="J14" s="20"/>
      <c r="K14" s="20">
        <f ca="1">ROUND(INDIRECT(ADDRESS(ROW()+(0), COLUMN()+(-5), 1))*INDIRECT(ADDRESS(ROW()+(0), COLUMN()+(-2), 1)), 2)</f>
        <v>3201.870000</v>
      </c>
    </row>
    <row r="15" spans="1:11" ht="21.60" thickBot="1" customHeight="1">
      <c r="A15" s="17" t="s">
        <v>32</v>
      </c>
      <c r="B15" s="21" t="s">
        <v>33</v>
      </c>
      <c r="C15" s="21"/>
      <c r="D15" s="21"/>
      <c r="E15" s="21"/>
      <c r="F15" s="22">
        <v>1.286000</v>
      </c>
      <c r="G15" s="23" t="s">
        <v>34</v>
      </c>
      <c r="H15" s="23"/>
      <c r="I15" s="24">
        <v>1521.220000</v>
      </c>
      <c r="J15" s="24"/>
      <c r="K15" s="24">
        <f ca="1">ROUND(INDIRECT(ADDRESS(ROW()+(0), COLUMN()+(-5), 1))*INDIRECT(ADDRESS(ROW()+(0), COLUMN()+(-2), 1)), 2)</f>
        <v>1956.290000</v>
      </c>
    </row>
    <row r="16" spans="1:11" ht="12.00" thickBot="1" customHeight="1">
      <c r="A16" s="17"/>
      <c r="B16" s="10" t="s">
        <v>35</v>
      </c>
      <c r="C16" s="10"/>
      <c r="D16" s="10"/>
      <c r="E16" s="10"/>
      <c r="F16" s="12">
        <v>3.000000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100251.660000</v>
      </c>
      <c r="J16" s="16"/>
      <c r="K16" s="16">
        <f ca="1">ROUND(INDIRECT(ADDRESS(ROW()+(0), COLUMN()+(-5), 1))*INDIRECT(ADDRESS(ROW()+(0), COLUMN()+(-2), 1))/100, 2)</f>
        <v>3007.550000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103259.210000</v>
      </c>
      <c r="J17" s="24"/>
      <c r="K17" s="24">
        <f ca="1">ROUND(INDIRECT(ADDRESS(ROW()+(0), COLUMN()+(-5), 1))*INDIRECT(ADDRESS(ROW()+(0), COLUMN()+(-2), 1))/100, 2)</f>
        <v>3097.780000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106356.990000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