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<sst xmlns="http://schemas.openxmlformats.org/spreadsheetml/2006/main" count="44" uniqueCount="44">
  <si>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</si>
  <si>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RFE160</t>
  </si>
  <si>
    <t xml:space="preserve">m²</t>
  </si>
  <si>
    <t xml:space="preserve">Système de façade ventilée en acier corten, pour revêtement extérieur de façade existante.</t>
  </si>
  <si>
    <r>
      <rPr>
        <sz val="7.80"/>
        <color rgb="FF000000"/>
        <rFont val="A"/>
        <family val="2"/>
      </rPr>
      <t xml:space="preserve">Réhabilitation énergétique de façade, par système de façade ventilée, composé de </t>
    </r>
    <r>
      <rPr>
        <b/>
        <sz val="7.80"/>
        <color rgb="FF000000"/>
        <rFont val="A"/>
        <family val="2"/>
      </rPr>
      <t xml:space="preserve">planche en acier avec résistance améliorée à la corrosion atmosphérique (corten) S355J0WP, de 2,0 mm d'épaisseur, coupée sur mesure et placée avec des fixations mécaniques, avec une masse surfacique de 16,49 kg/m², fixée avec ancrages ponctuels, réglables dans les trois directions, en acier inoxydable AISI 304, fixé au parement support avec chevilles spéciales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</si>
  <si>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</si>
  <si>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</si>
  <si>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</si>
  <si>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</si>
  <si>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</si>
  <si>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</si>
  <si>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</si>
  <si>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</si>
  <si>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</si>
  <si>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</si>
  <si>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</si>
  <si>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</si>
  <si>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</si>
  <si>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</si>
  <si>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</si>
  <si>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mt12pac010b</t>
  </si>
  <si>
    <t xml:space="preserve">Planche en acier avec résistance améliorée à la corrosion atmosphérique (corten) S355J0WP selon NF EN 10025-5, de 2 mm d'épaisseur, coupée sur mesure et placée avec des fixations mécaniques.</t>
  </si>
  <si>
    <t xml:space="preserve">kg</t>
  </si>
  <si>
    <t xml:space="preserve">mt19paj120b4500</t>
  </si>
  <si>
    <t xml:space="preserve">Sous-structure support pour bardage ventilé de planches en acier corten, constituée d'ancrages ponctuels réglables dans les trois directions, en acier inoxydable AISI 304, fixés au support de béton ou maçonnerie (fck&gt;=150 kp/cm²) avec chevilles spéciales.</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</si>
  <si>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</si>
  <si>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</si>
  <si>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</si>
  <si>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</si>
  <si>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</si>
  <si>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</si>
  <si>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</si>
  <si>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</si>
  <si>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</si>
  <si>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</si>
  <si>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</si>
  <si>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</si>
  <si>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</si>
  <si>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</si>
  <si>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</si>
  <si>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</si>
  <si>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</si>
  <si>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3.777,66F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</si>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</sst>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32" customWidth="1"/>
    <col min="2" max="2" width="7.29" customWidth="1"/>
    <col min="3" max="3" width="21.71" customWidth="1"/>
    <col min="4" max="4" width="27.83"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4643.090000</v>
      </c>
      <c r="J8" s="16"/>
      <c r="K8" s="16">
        <f ca="1">ROUND(INDIRECT(ADDRESS(ROW()+(0), COLUMN()+(-5), 1))*INDIRECT(ADDRESS(ROW()+(0), COLUMN()+(-2), 1)), 2)</f>
        <v>4875.240000</v>
      </c>
    </row>
    <row r="9" spans="1:11" ht="21.60" thickBot="1" customHeight="1">
      <c r="A9" s="17" t="s">
        <v>14</v>
      </c>
      <c r="B9" s="17" t="s">
        <v>15</v>
      </c>
      <c r="C9" s="17"/>
      <c r="D9" s="17"/>
      <c r="E9" s="17"/>
      <c r="F9" s="18">
        <v>4.000000</v>
      </c>
      <c r="G9" s="19" t="s">
        <v>16</v>
      </c>
      <c r="H9" s="19"/>
      <c r="I9" s="20">
        <v>177.280000</v>
      </c>
      <c r="J9" s="20"/>
      <c r="K9" s="20">
        <f ca="1">ROUND(INDIRECT(ADDRESS(ROW()+(0), COLUMN()+(-5), 1))*INDIRECT(ADDRESS(ROW()+(0), COLUMN()+(-2), 1)), 2)</f>
        <v>709.120000</v>
      </c>
    </row>
    <row r="10" spans="1:11" ht="12.00" thickBot="1" customHeight="1">
      <c r="A10" s="17" t="s">
        <v>17</v>
      </c>
      <c r="B10" s="17" t="s">
        <v>18</v>
      </c>
      <c r="C10" s="17"/>
      <c r="D10" s="17"/>
      <c r="E10" s="17"/>
      <c r="F10" s="18">
        <v>0.440000</v>
      </c>
      <c r="G10" s="19" t="s">
        <v>19</v>
      </c>
      <c r="H10" s="19"/>
      <c r="I10" s="20">
        <v>265.930000</v>
      </c>
      <c r="J10" s="20"/>
      <c r="K10" s="20">
        <f ca="1">ROUND(INDIRECT(ADDRESS(ROW()+(0), COLUMN()+(-5), 1))*INDIRECT(ADDRESS(ROW()+(0), COLUMN()+(-2), 1)), 2)</f>
        <v>117.010000</v>
      </c>
    </row>
    <row r="11" spans="1:11" ht="40.80" thickBot="1" customHeight="1">
      <c r="A11" s="17" t="s">
        <v>20</v>
      </c>
      <c r="B11" s="17" t="s">
        <v>21</v>
      </c>
      <c r="C11" s="17"/>
      <c r="D11" s="17"/>
      <c r="E11" s="17"/>
      <c r="F11" s="18">
        <v>16.490000</v>
      </c>
      <c r="G11" s="19" t="s">
        <v>22</v>
      </c>
      <c r="H11" s="19"/>
      <c r="I11" s="20">
        <v>1790.580000</v>
      </c>
      <c r="J11" s="20"/>
      <c r="K11" s="20">
        <f ca="1">ROUND(INDIRECT(ADDRESS(ROW()+(0), COLUMN()+(-5), 1))*INDIRECT(ADDRESS(ROW()+(0), COLUMN()+(-2), 1)), 2)</f>
        <v>29526.660000</v>
      </c>
    </row>
    <row r="12" spans="1:11" ht="40.80" thickBot="1" customHeight="1">
      <c r="A12" s="17" t="s">
        <v>23</v>
      </c>
      <c r="B12" s="17" t="s">
        <v>24</v>
      </c>
      <c r="C12" s="17"/>
      <c r="D12" s="17"/>
      <c r="E12" s="17"/>
      <c r="F12" s="18">
        <v>1.000000</v>
      </c>
      <c r="G12" s="19" t="s">
        <v>25</v>
      </c>
      <c r="H12" s="19"/>
      <c r="I12" s="20">
        <v>29518.060000</v>
      </c>
      <c r="J12" s="20"/>
      <c r="K12" s="20">
        <f ca="1">ROUND(INDIRECT(ADDRESS(ROW()+(0), COLUMN()+(-5), 1))*INDIRECT(ADDRESS(ROW()+(0), COLUMN()+(-2), 1)), 2)</f>
        <v>29518.060000</v>
      </c>
    </row>
    <row r="13" spans="1:11" ht="12.00" thickBot="1" customHeight="1">
      <c r="A13" s="17" t="s">
        <v>26</v>
      </c>
      <c r="B13" s="17" t="s">
        <v>27</v>
      </c>
      <c r="C13" s="17"/>
      <c r="D13" s="17"/>
      <c r="E13" s="17"/>
      <c r="F13" s="18">
        <v>0.155000</v>
      </c>
      <c r="G13" s="19" t="s">
        <v>28</v>
      </c>
      <c r="H13" s="19"/>
      <c r="I13" s="20">
        <v>2489.790000</v>
      </c>
      <c r="J13" s="20"/>
      <c r="K13" s="20">
        <f ca="1">ROUND(INDIRECT(ADDRESS(ROW()+(0), COLUMN()+(-5), 1))*INDIRECT(ADDRESS(ROW()+(0), COLUMN()+(-2), 1)), 2)</f>
        <v>385.920000</v>
      </c>
    </row>
    <row r="14" spans="1:11" ht="12.00" thickBot="1" customHeight="1">
      <c r="A14" s="17" t="s">
        <v>29</v>
      </c>
      <c r="B14" s="17" t="s">
        <v>30</v>
      </c>
      <c r="C14" s="17"/>
      <c r="D14" s="17"/>
      <c r="E14" s="17"/>
      <c r="F14" s="18">
        <v>0.155000</v>
      </c>
      <c r="G14" s="19" t="s">
        <v>31</v>
      </c>
      <c r="H14" s="19"/>
      <c r="I14" s="20">
        <v>1521.220000</v>
      </c>
      <c r="J14" s="20"/>
      <c r="K14" s="20">
        <f ca="1">ROUND(INDIRECT(ADDRESS(ROW()+(0), COLUMN()+(-5), 1))*INDIRECT(ADDRESS(ROW()+(0), COLUMN()+(-2), 1)), 2)</f>
        <v>235.790000</v>
      </c>
    </row>
    <row r="15" spans="1:11" ht="21.60" thickBot="1" customHeight="1">
      <c r="A15" s="17" t="s">
        <v>32</v>
      </c>
      <c r="B15" s="17" t="s">
        <v>33</v>
      </c>
      <c r="C15" s="17"/>
      <c r="D15" s="17"/>
      <c r="E15" s="17"/>
      <c r="F15" s="18">
        <v>1.730000</v>
      </c>
      <c r="G15" s="19" t="s">
        <v>34</v>
      </c>
      <c r="H15" s="19"/>
      <c r="I15" s="20">
        <v>2489.790000</v>
      </c>
      <c r="J15" s="20"/>
      <c r="K15" s="20">
        <f ca="1">ROUND(INDIRECT(ADDRESS(ROW()+(0), COLUMN()+(-5), 1))*INDIRECT(ADDRESS(ROW()+(0), COLUMN()+(-2), 1)), 2)</f>
        <v>4307.340000</v>
      </c>
    </row>
    <row r="16" spans="1:11" ht="21.60" thickBot="1" customHeight="1">
      <c r="A16" s="17" t="s">
        <v>35</v>
      </c>
      <c r="B16" s="21" t="s">
        <v>36</v>
      </c>
      <c r="C16" s="21"/>
      <c r="D16" s="21"/>
      <c r="E16" s="21"/>
      <c r="F16" s="22">
        <v>1.472000</v>
      </c>
      <c r="G16" s="23" t="s">
        <v>37</v>
      </c>
      <c r="H16" s="23"/>
      <c r="I16" s="24">
        <v>1521.220000</v>
      </c>
      <c r="J16" s="24"/>
      <c r="K16" s="24">
        <f ca="1">ROUND(INDIRECT(ADDRESS(ROW()+(0), COLUMN()+(-5), 1))*INDIRECT(ADDRESS(ROW()+(0), COLUMN()+(-2), 1)), 2)</f>
        <v>2239.240000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71914.380000</v>
      </c>
      <c r="J17" s="16"/>
      <c r="K17" s="16">
        <f ca="1">ROUND(INDIRECT(ADDRESS(ROW()+(0), COLUMN()+(-5), 1))*INDIRECT(ADDRESS(ROW()+(0), COLUMN()+(-2), 1))/100, 2)</f>
        <v>1438.290000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73352.670000</v>
      </c>
      <c r="J18" s="24"/>
      <c r="K18" s="24">
        <f ca="1">ROUND(INDIRECT(ADDRESS(ROW()+(0), COLUMN()+(-5), 1))*INDIRECT(ADDRESS(ROW()+(0), COLUMN()+(-2), 1))/100, 2)</f>
        <v>2200.580000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75553.250000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