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<sst xmlns="http://schemas.openxmlformats.org/spreadsheetml/2006/main" count="38" uniqueCount="38">
  <si>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</si>
  <si>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RTA010</t>
  </si>
  <si>
    <t xml:space="preserve">m²</t>
  </si>
  <si>
    <t xml:space="preserve">Système "ISOVER" d'isolation par l'extérieur (ITE) de toitures terrasses inaccessibles.</t>
  </si>
  <si>
    <r>
      <rPr>
        <sz val="7.80"/>
        <color rgb="FF000000"/>
        <rFont val="A"/>
        <family val="2"/>
      </rPr>
      <t xml:space="preserve">Réhabilitation énergétique d'une toiture terrasse inaccessible, </t>
    </r>
    <r>
      <rPr>
        <b/>
        <sz val="7.80"/>
        <color rgb="FF000000"/>
        <rFont val="A"/>
        <family val="2"/>
      </rPr>
      <t xml:space="preserve">par incorporation d'un isolant thermo-acoustique par l'extérieur de la toiture, constitué de panneau rigide en laine de roche hydrofugée, Ixxo "ISOVER", selon NF EN 13162, revêtu sur une de ses faces par oxyasphalte et film en polypropylène thermofusible, de 120 mm d'épaisseur, fixé mécaniquement au support; couche de protection et imperméabilisation monocouche adhérée, via écran de bitume modifié avec un élastomère SBS, LBM(SBS)-50/G-FP, avec une autoprotection minérale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</si>
  <si>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</si>
  <si>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</si>
  <si>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</si>
  <si>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</si>
  <si>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</si>
  <si>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</si>
  <si>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mt16lri030q</t>
  </si>
  <si>
    <t xml:space="preserve">Panneau rigide en laine de roche hydrofugée, Ixxo "ISOVER", selon NF EN 13162, revêtu sur une de ses faces par oxyasphalte et film en polypropylène thermofusible, de 120 mm d'épaisseur, résistance thermique 3,05 m²K/W, conductivité thermique 0,039 W/(mK).</t>
  </si>
  <si>
    <t xml:space="preserve">m²</t>
  </si>
  <si>
    <t xml:space="preserve">mt16aaa020ag</t>
  </si>
  <si>
    <t xml:space="preserve">Fixation mécanique pour panneaux isolants de laine minérale, placés directement sur la surface support.</t>
  </si>
  <si>
    <t xml:space="preserve">U</t>
  </si>
  <si>
    <t xml:space="preserve">mt14lga010f</t>
  </si>
  <si>
    <t xml:space="preserve">Écran de bitume modifié avec un élastomère SBS, LBM(SBS)-50/G-FP, de 3,5 mm d'épaisseur, masse nominale 5 kg/m², avec une armature de feutre de polyester renforcé et stabilisé de 150 g/m², avec une autoprotection minérale de couleur vert. Selon NF EN 13707.</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</si>
  <si>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</si>
  <si>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</si>
  <si>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</si>
  <si>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</si>
  <si>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</si>
  <si>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</si>
  <si>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</si>
  <si>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</si>
  <si>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</si>
  <si>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</si>
  <si>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</si>
  <si>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</si>
  <si>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</si>
  <si>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Majoration des montants</t>
  </si>
  <si>
    <t xml:space="preserve">%</t>
  </si>
  <si>
    <t xml:space="preserve">Coûts indirects</t>
  </si>
  <si>
    <t xml:space="preserve">%</t>
  </si>
  <si>
    <t xml:space="preserve">Coût d'entretien décennal: 2.700,82F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</si>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</sst>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47" customWidth="1"/>
    <col min="3" max="3" width="21.42" customWidth="1"/>
    <col min="4" max="4" width="29.73" customWidth="1"/>
    <col min="5" max="5" width="4.37" customWidth="1"/>
    <col min="6" max="6" width="8.60" customWidth="1"/>
    <col min="7" max="7" width="1.89" customWidth="1"/>
    <col min="8" max="8" width="3.93" customWidth="1"/>
    <col min="9" max="9" width="10.93" customWidth="1"/>
    <col min="10" max="10" width="5.10"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28276.910000</v>
      </c>
      <c r="J8" s="16"/>
      <c r="K8" s="16">
        <f ca="1">ROUND(INDIRECT(ADDRESS(ROW()+(0), COLUMN()+(-5), 1))*INDIRECT(ADDRESS(ROW()+(0), COLUMN()+(-2), 1)), 2)</f>
        <v>29690.760000</v>
      </c>
    </row>
    <row r="9" spans="1:11" ht="21.60" thickBot="1" customHeight="1">
      <c r="A9" s="17" t="s">
        <v>14</v>
      </c>
      <c r="B9" s="17" t="s">
        <v>15</v>
      </c>
      <c r="C9" s="17"/>
      <c r="D9" s="17"/>
      <c r="E9" s="17"/>
      <c r="F9" s="18">
        <v>5.000000</v>
      </c>
      <c r="G9" s="19" t="s">
        <v>16</v>
      </c>
      <c r="H9" s="19"/>
      <c r="I9" s="20">
        <v>177.280000</v>
      </c>
      <c r="J9" s="20"/>
      <c r="K9" s="20">
        <f ca="1">ROUND(INDIRECT(ADDRESS(ROW()+(0), COLUMN()+(-5), 1))*INDIRECT(ADDRESS(ROW()+(0), COLUMN()+(-2), 1)), 2)</f>
        <v>886.400000</v>
      </c>
    </row>
    <row r="10" spans="1:11" ht="40.80" thickBot="1" customHeight="1">
      <c r="A10" s="17" t="s">
        <v>17</v>
      </c>
      <c r="B10" s="17" t="s">
        <v>18</v>
      </c>
      <c r="C10" s="17"/>
      <c r="D10" s="17"/>
      <c r="E10" s="17"/>
      <c r="F10" s="18">
        <v>1.100000</v>
      </c>
      <c r="G10" s="19" t="s">
        <v>19</v>
      </c>
      <c r="H10" s="19"/>
      <c r="I10" s="20">
        <v>7358.360000</v>
      </c>
      <c r="J10" s="20"/>
      <c r="K10" s="20">
        <f ca="1">ROUND(INDIRECT(ADDRESS(ROW()+(0), COLUMN()+(-5), 1))*INDIRECT(ADDRESS(ROW()+(0), COLUMN()+(-2), 1)), 2)</f>
        <v>8094.200000</v>
      </c>
    </row>
    <row r="11" spans="1:11" ht="12.00" thickBot="1" customHeight="1">
      <c r="A11" s="17" t="s">
        <v>20</v>
      </c>
      <c r="B11" s="17" t="s">
        <v>21</v>
      </c>
      <c r="C11" s="17"/>
      <c r="D11" s="17"/>
      <c r="E11" s="17"/>
      <c r="F11" s="18">
        <v>0.123000</v>
      </c>
      <c r="G11" s="19" t="s">
        <v>22</v>
      </c>
      <c r="H11" s="19"/>
      <c r="I11" s="20">
        <v>2489.790000</v>
      </c>
      <c r="J11" s="20"/>
      <c r="K11" s="20">
        <f ca="1">ROUND(INDIRECT(ADDRESS(ROW()+(0), COLUMN()+(-5), 1))*INDIRECT(ADDRESS(ROW()+(0), COLUMN()+(-2), 1)), 2)</f>
        <v>306.240000</v>
      </c>
    </row>
    <row r="12" spans="1:11" ht="12.00" thickBot="1" customHeight="1">
      <c r="A12" s="17" t="s">
        <v>23</v>
      </c>
      <c r="B12" s="17" t="s">
        <v>24</v>
      </c>
      <c r="C12" s="17"/>
      <c r="D12" s="17"/>
      <c r="E12" s="17"/>
      <c r="F12" s="18">
        <v>0.123000</v>
      </c>
      <c r="G12" s="19" t="s">
        <v>25</v>
      </c>
      <c r="H12" s="19"/>
      <c r="I12" s="20">
        <v>1521.220000</v>
      </c>
      <c r="J12" s="20"/>
      <c r="K12" s="20">
        <f ca="1">ROUND(INDIRECT(ADDRESS(ROW()+(0), COLUMN()+(-5), 1))*INDIRECT(ADDRESS(ROW()+(0), COLUMN()+(-2), 1)), 2)</f>
        <v>187.110000</v>
      </c>
    </row>
    <row r="13" spans="1:11" ht="12.00" thickBot="1" customHeight="1">
      <c r="A13" s="17" t="s">
        <v>26</v>
      </c>
      <c r="B13" s="17" t="s">
        <v>27</v>
      </c>
      <c r="C13" s="17"/>
      <c r="D13" s="17"/>
      <c r="E13" s="17"/>
      <c r="F13" s="18">
        <v>0.098000</v>
      </c>
      <c r="G13" s="19" t="s">
        <v>28</v>
      </c>
      <c r="H13" s="19"/>
      <c r="I13" s="20">
        <v>2408.750000</v>
      </c>
      <c r="J13" s="20"/>
      <c r="K13" s="20">
        <f ca="1">ROUND(INDIRECT(ADDRESS(ROW()+(0), COLUMN()+(-5), 1))*INDIRECT(ADDRESS(ROW()+(0), COLUMN()+(-2), 1)), 2)</f>
        <v>236.060000</v>
      </c>
    </row>
    <row r="14" spans="1:11" ht="12.00" thickBot="1" customHeight="1">
      <c r="A14" s="17" t="s">
        <v>29</v>
      </c>
      <c r="B14" s="21" t="s">
        <v>30</v>
      </c>
      <c r="C14" s="21"/>
      <c r="D14" s="21"/>
      <c r="E14" s="21"/>
      <c r="F14" s="22">
        <v>0.098000</v>
      </c>
      <c r="G14" s="23" t="s">
        <v>31</v>
      </c>
      <c r="H14" s="23"/>
      <c r="I14" s="24">
        <v>1521.220000</v>
      </c>
      <c r="J14" s="24"/>
      <c r="K14" s="24">
        <f ca="1">ROUND(INDIRECT(ADDRESS(ROW()+(0), COLUMN()+(-5), 1))*INDIRECT(ADDRESS(ROW()+(0), COLUMN()+(-2), 1)), 2)</f>
        <v>149.080000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39549.850000</v>
      </c>
      <c r="J15" s="16"/>
      <c r="K15" s="16">
        <f ca="1">ROUND(INDIRECT(ADDRESS(ROW()+(0), COLUMN()+(-5), 1))*INDIRECT(ADDRESS(ROW()+(0), COLUMN()+(-2), 1))/100, 2)</f>
        <v>791.000000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40340.850000</v>
      </c>
      <c r="J16" s="24"/>
      <c r="K16" s="24">
        <f ca="1">ROUND(INDIRECT(ADDRESS(ROW()+(0), COLUMN()+(-5), 1))*INDIRECT(ADDRESS(ROW()+(0), COLUMN()+(-2), 1))/100, 2)</f>
        <v>1210.230000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41551.080000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