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<sst xmlns="http://schemas.openxmlformats.org/spreadsheetml/2006/main" count="29" uniqueCount="29">
  <si>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</si>
  <si>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RTB020</t>
  </si>
  <si>
    <t xml:space="preserve">m²</t>
  </si>
  <si>
    <t xml:space="preserve">Système "URSA FRANCE SAS" d'isolation de combles perdus sous toitures inclinées.</t>
  </si>
  <si>
    <r>
      <rPr>
        <sz val="7.80"/>
        <color rgb="FF000000"/>
        <rFont val="Arial"/>
        <family val="2"/>
      </rPr>
      <t xml:space="preserve">Système "URSA FRANCE SAS" d'isolation par l'intérieur de combles perdus sous toitures inclinées, </t>
    </r>
    <r>
      <rPr>
        <b/>
        <sz val="7.80"/>
        <color rgb="FF000000"/>
        <rFont val="Arial"/>
        <family val="2"/>
      </rPr>
      <t xml:space="preserve">formé de matelas en laine de verre Ursa Glasswool M1021 Manta Papel "URSA FRANCE SAS", revêtue sur une de ses faces avec papier kraft qui agit comme pare-vapeur, de 80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</si>
  <si>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</si>
  <si>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</si>
  <si>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</si>
  <si>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</si>
  <si>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</si>
  <si>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</si>
  <si>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mt16lvp010a</t>
  </si>
  <si>
    <t xml:space="preserve">Matelas en laine de verre Ursa Glasswool M1021 Manta Papel "URSA FRANCE SAS", revêtue sur une de ses faces avec papier kraft qui agit comme pare-vapeur, de 80 mm d'épaisseur, résistance thermique 1,9 m²K/W, conductivité thermique 0,042 W/(mK), selon NF EN 13162, Euroclasse F de réaction au feu, avec code de désignation MW-NF EN 13162-T1-Z3.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</si>
  <si>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</si>
  <si>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</si>
  <si>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</si>
  <si>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</si>
  <si>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mo053</t>
  </si>
  <si>
    <t xml:space="preserve">Compagnon professionnel III/CP2 poseur d'isolants rigides ou flexibles.</t>
  </si>
  <si>
    <t xml:space="preserve">h</t>
  </si>
  <si>
    <t xml:space="preserve">mo099</t>
  </si>
  <si>
    <t xml:space="preserve">Ouvrier professionnel II/OP poseur d'isolants rigides ou flexibles.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</si>
  <si>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</si>
  <si>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</si>
  <si>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</si>
  <si>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</si>
  <si>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</si>
  <si>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267,21F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</si>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</sst>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80" customWidth="1"/>
    <col min="3" max="3" width="21.86" customWidth="1"/>
    <col min="4" max="4" width="26.96" customWidth="1"/>
    <col min="5" max="5" width="6.85" customWidth="1"/>
    <col min="6" max="6" width="8.60" customWidth="1"/>
    <col min="7" max="7" width="5.83" customWidth="1"/>
    <col min="8" max="8" width="9.62" customWidth="1"/>
    <col min="9" max="9" width="6.4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2976.240000</v>
      </c>
      <c r="I8" s="16"/>
      <c r="J8" s="16">
        <f ca="1">ROUND(INDIRECT(ADDRESS(ROW()+(0), COLUMN()+(-4), 1))*INDIRECT(ADDRESS(ROW()+(0), COLUMN()+(-2), 1)), 2)</f>
        <v>3273.860000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244.620000</v>
      </c>
      <c r="I9" s="20"/>
      <c r="J9" s="20">
        <f ca="1">ROUND(INDIRECT(ADDRESS(ROW()+(0), COLUMN()+(-4), 1))*INDIRECT(ADDRESS(ROW()+(0), COLUMN()+(-2), 1)), 2)</f>
        <v>244.620000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0.091000</v>
      </c>
      <c r="G10" s="19" t="s">
        <v>19</v>
      </c>
      <c r="H10" s="20">
        <v>2302.760000</v>
      </c>
      <c r="I10" s="20"/>
      <c r="J10" s="20">
        <f ca="1">ROUND(INDIRECT(ADDRESS(ROW()+(0), COLUMN()+(-4), 1))*INDIRECT(ADDRESS(ROW()+(0), COLUMN()+(-2), 1)), 2)</f>
        <v>209.550000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0.091000</v>
      </c>
      <c r="G11" s="23" t="s">
        <v>22</v>
      </c>
      <c r="H11" s="24">
        <v>1379.860000</v>
      </c>
      <c r="I11" s="24"/>
      <c r="J11" s="24">
        <f ca="1">ROUND(INDIRECT(ADDRESS(ROW()+(0), COLUMN()+(-4), 1))*INDIRECT(ADDRESS(ROW()+(0), COLUMN()+(-2), 1)), 2)</f>
        <v>125.570000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3853.600000</v>
      </c>
      <c r="I12" s="16"/>
      <c r="J12" s="16">
        <f ca="1">ROUND(INDIRECT(ADDRESS(ROW()+(0), COLUMN()+(-4), 1))*INDIRECT(ADDRESS(ROW()+(0), COLUMN()+(-2), 1))/100, 2)</f>
        <v>77.070000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3930.670000</v>
      </c>
      <c r="I13" s="24"/>
      <c r="J13" s="24">
        <f ca="1">ROUND(INDIRECT(ADDRESS(ROW()+(0), COLUMN()+(-4), 1))*INDIRECT(ADDRESS(ROW()+(0), COLUMN()+(-2), 1))/100, 2)</f>
        <v>117.920000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4048.590000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