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<sst xmlns="http://schemas.openxmlformats.org/spreadsheetml/2006/main" count="26" uniqueCount="26">
  <si>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</si>
  <si>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RVM010</t>
  </si>
  <si>
    <t xml:space="preserve">U</t>
  </si>
  <si>
    <t xml:space="preserve">Aérateur d'admission "ALDES".</t>
  </si>
  <si>
    <r>
      <rPr>
        <sz val="7.80"/>
        <color rgb="FF000000"/>
        <rFont val="Arial"/>
        <family val="2"/>
      </rPr>
      <t xml:space="preserve">Réhabilitation énergétique d'un bâtiment via la mise en place horizontalement sur la menuiserie extérieure ou le volet roulant,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aérateur d'admission, hygroréglable, en plastique couleur blanc RAL 9003, modèle EHA 6-45 "ALDES", débit maximum 12,5 l/s, de 420x50x35 mm</t>
    </r>
    <r>
      <rPr>
        <sz val="7.80"/>
        <color rgb="FF000000"/>
        <rFont val="Arial"/>
        <family val="2"/>
      </rPr>
      <t xml:space="preserve">, pour le système de ventilation mécanique contrôlée.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</si>
  <si>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</si>
  <si>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</si>
  <si>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</si>
  <si>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</si>
  <si>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</si>
  <si>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</si>
  <si>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mt20sva032ia</t>
  </si>
  <si>
    <t xml:space="preserve">Aérateur d'admission, hygroréglable, en plastique couleur blanc RAL 9003, modèle EHA 6-45 "ALDES", débit maximum 12,5 l/s, de 420x50x35 mm, et senseur d'humidité en nylon, pour placer en position horizontale au-dessus de la charpente extérieure ou coffre de persienne en aluminium, en PVC ou en bois, sur laquelle seront réalisées deux ouvertures de 172x12 mm.</t>
  </si>
  <si>
    <t xml:space="preserve">U</t>
  </si>
  <si>
    <t xml:space="preserve">mo009</t>
  </si>
  <si>
    <t xml:space="preserve">Compagnon professionnel III/CP2 monteur.</t>
  </si>
  <si>
    <t xml:space="preserve">h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</si>
  <si>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</si>
  <si>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</si>
  <si>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</si>
  <si>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</si>
  <si>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</si>
  <si>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</si>
  <si>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</si>
  <si>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1.346,85F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</si>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</sst>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1.22" customWidth="1"/>
    <col min="3" max="3" width="20.69" customWidth="1"/>
    <col min="4" max="4" width="28.27" customWidth="1"/>
    <col min="5" max="5" width="5.68" customWidth="1"/>
    <col min="6" max="6" width="8.60" customWidth="1"/>
    <col min="7" max="7" width="1.02" customWidth="1"/>
    <col min="8" max="8" width="4.81" customWidth="1"/>
    <col min="9" max="9" width="10.49" customWidth="1"/>
    <col min="10" max="10" width="5.54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24775.100000</v>
      </c>
      <c r="J8" s="16"/>
      <c r="K8" s="16">
        <f ca="1">ROUND(INDIRECT(ADDRESS(ROW()+(0), COLUMN()+(-5), 1))*INDIRECT(ADDRESS(ROW()+(0), COLUMN()+(-2), 1)), 2)</f>
        <v>24775.100000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0.181000</v>
      </c>
      <c r="G9" s="19" t="s">
        <v>16</v>
      </c>
      <c r="H9" s="19"/>
      <c r="I9" s="20">
        <v>2982.360000</v>
      </c>
      <c r="J9" s="20"/>
      <c r="K9" s="20">
        <f ca="1">ROUND(INDIRECT(ADDRESS(ROW()+(0), COLUMN()+(-5), 1))*INDIRECT(ADDRESS(ROW()+(0), COLUMN()+(-2), 1)), 2)</f>
        <v>539.810000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0.181000</v>
      </c>
      <c r="G10" s="23" t="s">
        <v>19</v>
      </c>
      <c r="H10" s="23"/>
      <c r="I10" s="24">
        <v>1793.730000</v>
      </c>
      <c r="J10" s="24"/>
      <c r="K10" s="24">
        <f ca="1">ROUND(INDIRECT(ADDRESS(ROW()+(0), COLUMN()+(-5), 1))*INDIRECT(ADDRESS(ROW()+(0), COLUMN()+(-2), 1)), 2)</f>
        <v>324.670000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25639.580000</v>
      </c>
      <c r="J11" s="16"/>
      <c r="K11" s="16">
        <f ca="1">ROUND(INDIRECT(ADDRESS(ROW()+(0), COLUMN()+(-5), 1))*INDIRECT(ADDRESS(ROW()+(0), COLUMN()+(-2), 1))/100, 2)</f>
        <v>512.790000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26152.370000</v>
      </c>
      <c r="J12" s="24"/>
      <c r="K12" s="24">
        <f ca="1">ROUND(INDIRECT(ADDRESS(ROW()+(0), COLUMN()+(-5), 1))*INDIRECT(ADDRESS(ROW()+(0), COLUMN()+(-2), 1))/100, 2)</f>
        <v>784.570000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26936.940000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