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<sst xmlns="http://schemas.openxmlformats.org/spreadsheetml/2006/main" count="26" uniqueCount="26">
  <si>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</si>
  <si>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RVM030</t>
  </si>
  <si>
    <t xml:space="preserve">U</t>
  </si>
  <si>
    <t xml:space="preserve">Bouche d'extraction "ALDES".</t>
  </si>
  <si>
    <r>
      <rPr>
        <sz val="7.80"/>
        <color rgb="FF000000"/>
        <rFont val="Arial"/>
        <family val="2"/>
      </rPr>
      <t xml:space="preserve">Réhabilitation énergétique d'un bâtiment via la mise en place de </t>
    </r>
    <r>
      <rPr>
        <b/>
        <sz val="7.80"/>
        <color rgb="FF000000"/>
        <rFont val="Arial"/>
        <family val="2"/>
      </rPr>
      <t xml:space="preserve">bouche d'extraction, hygroréglable, modèle BAHIA C1 Higro 12-70 "ALDES", débit maximum 19,4 l/s, pour parois ou plafonds de locaux humides (cuisine)</t>
    </r>
    <r>
      <rPr>
        <sz val="7.80"/>
        <color rgb="FF000000"/>
        <rFont val="Arial"/>
        <family val="2"/>
      </rPr>
      <t xml:space="preserve">, pour un système de ventilation mécanique contrôlée.</t>
    </r>
  </si>
  <si>
    <t xml:space="preserve">Code interne</t>
  </si>
  <si>
    <t xml:space="preserve">Désignation</t>
  </si>
  <si>
    <t xml:space="preserve">Quantité</t>
  </si>
  <si>
    <t xml:space="preserve">Unité</t>
  </si>
  <si>
    <t xml:space="preserve">Prix unitaire</t>
  </si>
  <si>
    <t xml:space="preserve">Prix total</t>
  </si>
  <si>
    <t xml:space="preserve">mt20sva080sa</t>
  </si>
  <si>
    <t xml:space="preserve">Bouche d'extraction, hygroréglable, modèle BAHIA C1 Higro 12-70 "ALDES", débit maximum 19,4 l/s, de 125 mm de diamètre de connexion, 160x47,6x227,7 mm, isolation acoustique de 36 dB, et senseur d'humidité en nylon, pour placer dans parois ou plafonds de locaux humides (cuisine), au départ du conduit d'extraction.</t>
  </si>
  <si>
    <t xml:space="preserve">U</t>
  </si>
  <si>
    <t xml:space="preserve">mo009</t>
  </si>
  <si>
    <t xml:space="preserve">Compagnon professionnel III/CP2 monteur.</t>
  </si>
  <si>
    <t xml:space="preserve">h</t>
  </si>
  <si>
    <t xml:space="preserve">mo075</t>
  </si>
  <si>
    <t xml:space="preserve">Ouvrier professionnel II/OP monteur.</t>
  </si>
  <si>
    <t xml:space="preserve">h</t>
  </si>
  <si>
    <t xml:space="preserve">Moyens auxiliaires</t>
  </si>
  <si>
    <t xml:space="preserve">%</t>
  </si>
  <si>
    <t xml:space="preserve">Coûts indirects</t>
  </si>
  <si>
    <t xml:space="preserve">%</t>
  </si>
  <si>
    <t xml:space="preserve">Coût d'entretien décennal: 3.842,02F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</si>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</sst>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10.64" customWidth="1"/>
    <col min="3" max="3" width="20.69" customWidth="1"/>
    <col min="4" max="4" width="28.27"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72275.100000</v>
      </c>
      <c r="J8" s="16"/>
      <c r="K8" s="16">
        <f ca="1">ROUND(INDIRECT(ADDRESS(ROW()+(0), COLUMN()+(-5), 1))*INDIRECT(ADDRESS(ROW()+(0), COLUMN()+(-2), 1)), 2)</f>
        <v>72275.100000</v>
      </c>
    </row>
    <row r="9" spans="1:11" ht="12.00" thickBot="1" customHeight="1">
      <c r="A9" s="17" t="s">
        <v>14</v>
      </c>
      <c r="B9" s="17" t="s">
        <v>15</v>
      </c>
      <c r="C9" s="17"/>
      <c r="D9" s="17"/>
      <c r="E9" s="17"/>
      <c r="F9" s="18">
        <v>0.181000</v>
      </c>
      <c r="G9" s="19" t="s">
        <v>16</v>
      </c>
      <c r="H9" s="19"/>
      <c r="I9" s="20">
        <v>2982.360000</v>
      </c>
      <c r="J9" s="20"/>
      <c r="K9" s="20">
        <f ca="1">ROUND(INDIRECT(ADDRESS(ROW()+(0), COLUMN()+(-5), 1))*INDIRECT(ADDRESS(ROW()+(0), COLUMN()+(-2), 1)), 2)</f>
        <v>539.810000</v>
      </c>
    </row>
    <row r="10" spans="1:11" ht="12.00" thickBot="1" customHeight="1">
      <c r="A10" s="17" t="s">
        <v>17</v>
      </c>
      <c r="B10" s="21" t="s">
        <v>18</v>
      </c>
      <c r="C10" s="21"/>
      <c r="D10" s="21"/>
      <c r="E10" s="21"/>
      <c r="F10" s="22">
        <v>0.181000</v>
      </c>
      <c r="G10" s="23" t="s">
        <v>19</v>
      </c>
      <c r="H10" s="23"/>
      <c r="I10" s="24">
        <v>1793.730000</v>
      </c>
      <c r="J10" s="24"/>
      <c r="K10" s="24">
        <f ca="1">ROUND(INDIRECT(ADDRESS(ROW()+(0), COLUMN()+(-5), 1))*INDIRECT(ADDRESS(ROW()+(0), COLUMN()+(-2), 1)), 2)</f>
        <v>324.670000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73139.580000</v>
      </c>
      <c r="J11" s="16"/>
      <c r="K11" s="16">
        <f ca="1">ROUND(INDIRECT(ADDRESS(ROW()+(0), COLUMN()+(-5), 1))*INDIRECT(ADDRESS(ROW()+(0), COLUMN()+(-2), 1))/100, 2)</f>
        <v>1462.790000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74602.370000</v>
      </c>
      <c r="J12" s="24"/>
      <c r="K12" s="24">
        <f ca="1">ROUND(INDIRECT(ADDRESS(ROW()+(0), COLUMN()+(-5), 1))*INDIRECT(ADDRESS(ROW()+(0), COLUMN()+(-2), 1))/100, 2)</f>
        <v>2238.070000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76840.440000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