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<sst xmlns="http://schemas.openxmlformats.org/spreadsheetml/2006/main" count="24" uniqueCount="24">
  <si>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</si>
  <si>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</si>
  <si>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</si>
  <si>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</si>
  <si>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98,8 kW, rendement nominal 90,2%, puissance calorifique nominale utile 89,1 kW, puissance frigorifique totale nominale 64,5 kW (température de bulbe sec à l'intérieur 27°C, température de bulbe sec à l'extérieur 35°C), puissance frigorifique sensible nominale 43,2 kW (température de bulbe sec à l'intérieur 27°C, température de bulbe sec à l'extérieur 35°C), pression statique disponible nominale 250 Pa, débit d'air nominal 9700 m³/h, dimensions 3250x2250x1180 mm, alimentation électrique triphasée à 400 V, poids 980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</si>
  <si>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</si>
  <si>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</si>
  <si>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</si>
  <si>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</si>
  <si>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</si>
  <si>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</si>
  <si>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mt42tnc010d</t>
  </si>
  <si>
    <t xml:space="preserve">Équipement autonome air-air compact de couverture (roof-top) avec échangeur de chaleur à gaz naturel, puissance calorifique nominale 98,8 kW, rendement nominal 90,2%, puissance calorifique nominale utile 89,1 kW, puissance frigorifique totale nominale 64,5 kW (température de bulbe sec à l'intérieur 27°C, température de bulbe sec à l'extérieur 35°C), puissance frigorifique sensible nominale 43,2 kW (température de bulbe sec à l'intérieur 27°C, température de bulbe sec à l'extérieur 35°C), pression statique disponible nominale 250 Pa, débit d'air nominal 9700 m³/h, dimensions 3250x2250x1180 mm, alimentation électrique triphasée à 400 V, poids 980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</si>
  <si>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</si>
  <si>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</si>
  <si>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</si>
  <si>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</si>
  <si>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</si>
  <si>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</si>
  <si>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</si>
  <si>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</si>
  <si>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</si>
  <si>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16.717.776,40F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</si>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</sst>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25589200.810000</v>
      </c>
      <c r="H9" s="13">
        <f ca="1">ROUND(INDIRECT(ADDRESS(ROW()+(0), COLUMN()+(-3), 1))*INDIRECT(ADDRESS(ROW()+(0), COLUMN()+(-1), 1)), 2)</f>
        <v>25589200.810000</v>
      </c>
    </row>
    <row r="10" spans="1:8" ht="13.50" thickBot="1" customHeight="1">
      <c r="A10" s="14" t="s">
        <v>14</v>
      </c>
      <c r="B10" s="14"/>
      <c r="C10" s="14" t="s">
        <v>15</v>
      </c>
      <c r="D10" s="14"/>
      <c r="E10" s="15">
        <v>4.261000</v>
      </c>
      <c r="F10" s="16" t="s">
        <v>16</v>
      </c>
      <c r="G10" s="17">
        <v>2920.730000</v>
      </c>
      <c r="H10" s="17">
        <f ca="1">ROUND(INDIRECT(ADDRESS(ROW()+(0), COLUMN()+(-3), 1))*INDIRECT(ADDRESS(ROW()+(0), COLUMN()+(-1), 1)), 2)</f>
        <v>12445.230000</v>
      </c>
    </row>
    <row r="11" spans="1:8" ht="13.50" thickBot="1" customHeight="1">
      <c r="A11" s="14" t="s">
        <v>17</v>
      </c>
      <c r="B11" s="14"/>
      <c r="C11" s="18" t="s">
        <v>18</v>
      </c>
      <c r="D11" s="18"/>
      <c r="E11" s="19">
        <v>4.261000</v>
      </c>
      <c r="F11" s="20" t="s">
        <v>19</v>
      </c>
      <c r="G11" s="21">
        <v>1805.400000</v>
      </c>
      <c r="H11" s="21">
        <f ca="1">ROUND(INDIRECT(ADDRESS(ROW()+(0), COLUMN()+(-3), 1))*INDIRECT(ADDRESS(ROW()+(0), COLUMN()+(-1), 1)), 2)</f>
        <v>7692.810000</v>
      </c>
    </row>
    <row r="12" spans="1:8" ht="13.50" thickBot="1" customHeight="1">
      <c r="A12" s="18"/>
      <c r="B12" s="18"/>
      <c r="C12" s="5" t="s">
        <v>20</v>
      </c>
      <c r="D12" s="5"/>
      <c r="E12" s="22">
        <v>2.000000</v>
      </c>
      <c r="F12" s="23" t="s">
        <v>21</v>
      </c>
      <c r="G12" s="24">
        <f ca="1">ROUND(SUM(INDIRECT(ADDRESS(ROW()+(-1), COLUMN()+(1), 1)),INDIRECT(ADDRESS(ROW()+(-2), COLUMN()+(1), 1)),INDIRECT(ADDRESS(ROW()+(-3), COLUMN()+(1), 1))), 2)</f>
        <v>25609338.850000</v>
      </c>
      <c r="H12" s="24">
        <f ca="1">ROUND(INDIRECT(ADDRESS(ROW()+(0), COLUMN()+(-3), 1))*INDIRECT(ADDRESS(ROW()+(0), COLUMN()+(-1), 1))/100, 2)</f>
        <v>512186.780000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26121525.630000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