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<sst xmlns="http://schemas.openxmlformats.org/spreadsheetml/2006/main" count="33" uniqueCount="33">
  <si>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</si>
  <si>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ENH020</t>
  </si>
  <si>
    <t xml:space="preserve">m²</t>
  </si>
  <si>
    <t xml:space="preserve">Enduit traditionnel imitation maçonnerie sur parement extérieur.</t>
  </si>
  <si>
    <r>
      <rPr>
        <sz val="8.25"/>
        <color rgb="FF000000"/>
        <rFont val="Arial"/>
        <family val="2"/>
      </rPr>
      <t xml:space="preserve">Enduit traditionnel, finition superficielle avec raclette, réalisé avec du mortier de chaux sur un parement extérieur, mise en place préalable d'une maille anti-alcalin dans les changements de matériau et en abouts de plancher.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</si>
  <si>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</si>
  <si>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</si>
  <si>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</si>
  <si>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</si>
  <si>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</si>
  <si>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</si>
  <si>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mt28pmc010a</t>
  </si>
  <si>
    <t xml:space="preserve">Pâte de mortier de chaux pour enduits, y compris les gravillons.</t>
  </si>
  <si>
    <t xml:space="preserve">m³</t>
  </si>
  <si>
    <t xml:space="preserve">mt09var030a</t>
  </si>
  <si>
    <t xml:space="preserve">Maille en fibre de verre tissée, avec imprégnation en PVC, de 10x10 mm de vide de maille, anti-alcalin, de 115 à 125 g/m² et 500 µm d'épaisseur, pour armer des enduits traditionnels, enduits de ciment et mortiers.</t>
  </si>
  <si>
    <t xml:space="preserve">m²</t>
  </si>
  <si>
    <t xml:space="preserve">mt09pmr010</t>
  </si>
  <si>
    <t xml:space="preserve">Pigment pour mortiers et enduits.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</si>
  <si>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</si>
  <si>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</si>
  <si>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</si>
  <si>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</si>
  <si>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mo079</t>
  </si>
  <si>
    <t xml:space="preserve">Ouvrier professionnel II/OP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</si>
  <si>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</si>
  <si>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</si>
  <si>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</si>
  <si>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</si>
  <si>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</si>
  <si>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</si>
  <si>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Coût d'entretien décennal: 5.440,00F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</si>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</sst>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76.33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0.025</v>
      </c>
      <c r="F9" s="11" t="s">
        <v>13</v>
      </c>
      <c r="G9" s="13">
        <v>103828</v>
      </c>
      <c r="H9" s="13">
        <f ca="1">ROUND(INDIRECT(ADDRESS(ROW()+(0), COLUMN()+(-3), 1))*INDIRECT(ADDRESS(ROW()+(0), COLUMN()+(-1), 1)), 2)</f>
        <v>2595.7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0.21</v>
      </c>
      <c r="F10" s="16" t="s">
        <v>16</v>
      </c>
      <c r="G10" s="17">
        <v>1145.86</v>
      </c>
      <c r="H10" s="17">
        <f ca="1">ROUND(INDIRECT(ADDRESS(ROW()+(0), COLUMN()+(-3), 1))*INDIRECT(ADDRESS(ROW()+(0), COLUMN()+(-1), 1)), 2)</f>
        <v>240.63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0.015</v>
      </c>
      <c r="F11" s="16" t="s">
        <v>19</v>
      </c>
      <c r="G11" s="17">
        <v>6653.37</v>
      </c>
      <c r="H11" s="17">
        <f ca="1">ROUND(INDIRECT(ADDRESS(ROW()+(0), COLUMN()+(-3), 1))*INDIRECT(ADDRESS(ROW()+(0), COLUMN()+(-1), 1)), 2)</f>
        <v>99.8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0.874</v>
      </c>
      <c r="F12" s="16" t="s">
        <v>22</v>
      </c>
      <c r="G12" s="17">
        <v>4151.67</v>
      </c>
      <c r="H12" s="17">
        <f ca="1">ROUND(INDIRECT(ADDRESS(ROW()+(0), COLUMN()+(-3), 1))*INDIRECT(ADDRESS(ROW()+(0), COLUMN()+(-1), 1)), 2)</f>
        <v>3628.56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0.874</v>
      </c>
      <c r="F13" s="16" t="s">
        <v>25</v>
      </c>
      <c r="G13" s="17">
        <v>2661.82</v>
      </c>
      <c r="H13" s="17">
        <f ca="1">ROUND(INDIRECT(ADDRESS(ROW()+(0), COLUMN()+(-3), 1))*INDIRECT(ADDRESS(ROW()+(0), COLUMN()+(-1), 1)), 2)</f>
        <v>2326.43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0.443</v>
      </c>
      <c r="F14" s="20" t="s">
        <v>28</v>
      </c>
      <c r="G14" s="21">
        <v>2645.07</v>
      </c>
      <c r="H14" s="21">
        <f ca="1">ROUND(INDIRECT(ADDRESS(ROW()+(0), COLUMN()+(-3), 1))*INDIRECT(ADDRESS(ROW()+(0), COLUMN()+(-1), 1)), 2)</f>
        <v>1171.77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10062.9</v>
      </c>
      <c r="H15" s="24">
        <f ca="1">ROUND(INDIRECT(ADDRESS(ROW()+(0), COLUMN()+(-3), 1))*INDIRECT(ADDRESS(ROW()+(0), COLUMN()+(-1), 1))/100, 2)</f>
        <v>201.26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10264.2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