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<sst xmlns="http://schemas.openxmlformats.org/spreadsheetml/2006/main" count="42" uniqueCount="42">
  <si>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</si>
  <si>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ETI280</t>
  </si>
  <si>
    <t xml:space="preserve">m</t>
  </si>
  <si>
    <t xml:space="preserve">Rencontre de toiture terrasse chaude, inaccessible avec un parement vertical. Imperméabilisation avec des membranes de PVC.</t>
  </si>
  <si>
    <r>
      <rPr>
        <sz val="8.25"/>
        <color rgb="FF000000"/>
        <rFont val="Arial"/>
        <family val="2"/>
      </rPr>
      <t xml:space="preserve">Rencontre de toiture terrasse chaude, inaccessible, métallique étanche, type conventionnelle avec un parement vertical; par la mise en place de profilé colaminé en tôle d'acier et PVC-P, avec rebord, pour l'arrêt et la protection de l'imperméabilisation constituée de: bande de finalisation de 50 cm de développement avec membrane d'étanchéité souple en PVC-P, (fv), de 1,2 mm d'épaisseur, avec armature de voile en fibre de verre, et avec résistance aux intempéries, placée librement sur la couche séparatrice, fixée dans les recouvrements par soudure thermoplastique, et soudée aux profilés colaminés en tôle et en PVC-P aux bords, application préalable d'adhésif à base de caoutchouc de polyuréthane et résines synthétiques. Comprend le cordon de scellement appliqué entre le profilé colaminé et le parement, les compléments de renfort en traitement des points singuliers par l'utilisation de pièces spéciales pour la résolution des coins intérieurs et extérieurs.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</si>
  <si>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</si>
  <si>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</si>
  <si>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</si>
  <si>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</si>
  <si>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</si>
  <si>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</si>
  <si>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mt15dan050i</t>
  </si>
  <si>
    <t xml:space="preserve">Adhésif à base de caoutchouc de polyuréthane et résines synthétiques, pour la fixation de membranes d'étanchéités flexibles de PVC-P.</t>
  </si>
  <si>
    <t xml:space="preserve">l</t>
  </si>
  <si>
    <t xml:space="preserve">mt15dac010c</t>
  </si>
  <si>
    <t xml:space="preserve">Membrane d'étanchéité souple en PVC-P, (fv), de 1,2 mm d'épaisseur, avec armature de voile en fibre de verre, et avec résistance aux intempéries, selon NF EN 13956.</t>
  </si>
  <si>
    <t xml:space="preserve">m²</t>
  </si>
  <si>
    <t xml:space="preserve">mt15dan020y</t>
  </si>
  <si>
    <t xml:space="preserve">Profilé colaminé en tôle d'acier et PVC-P, avec rebord, pour arrêt d'imperméabilisation aux extrémités des membranes en PVC-P et aux rencontres avec des éléments verticaux.</t>
  </si>
  <si>
    <t xml:space="preserve">m</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</si>
  <si>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</si>
  <si>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</si>
  <si>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</si>
  <si>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mt15sja020a</t>
  </si>
  <si>
    <t xml:space="preserve">Cartouche de mastic de polyuréthane, de 310 cm³.</t>
  </si>
  <si>
    <t xml:space="preserve">U</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</si>
  <si>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</si>
  <si>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</si>
  <si>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</si>
  <si>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</si>
  <si>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</si>
  <si>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</si>
  <si>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</si>
  <si>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</si>
  <si>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</si>
  <si>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mo020</t>
  </si>
  <si>
    <t xml:space="preserve">Compagnon professionnel III/CP2 construction.</t>
  </si>
  <si>
    <t xml:space="preserve">h</t>
  </si>
  <si>
    <t xml:space="preserve">Frais de chantier des unités d'ouvrage</t>
  </si>
  <si>
    <t xml:space="preserve">%</t>
  </si>
  <si>
    <t xml:space="preserve">Coût d'entretien décennal: 3.289,08F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</si>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</sst>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7.6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6593.75</v>
      </c>
      <c r="G9" s="13">
        <f ca="1">ROUND(INDIRECT(ADDRESS(ROW()+(0), COLUMN()+(-3), 1))*INDIRECT(ADDRESS(ROW()+(0), COLUMN()+(-1), 1)), 2)</f>
        <v>197.81</v>
      </c>
    </row>
    <row r="10" spans="1:7" ht="24.00" thickBot="1" customHeight="1">
      <c r="A10" s="14" t="s">
        <v>14</v>
      </c>
      <c r="B10" s="14"/>
      <c r="C10" s="14" t="s">
        <v>15</v>
      </c>
      <c r="D10" s="15">
        <v>0.5</v>
      </c>
      <c r="E10" s="16" t="s">
        <v>16</v>
      </c>
      <c r="F10" s="17">
        <v>9419.65</v>
      </c>
      <c r="G10" s="17">
        <f ca="1">ROUND(INDIRECT(ADDRESS(ROW()+(0), COLUMN()+(-3), 1))*INDIRECT(ADDRESS(ROW()+(0), COLUMN()+(-1), 1)), 2)</f>
        <v>4709.83</v>
      </c>
    </row>
    <row r="11" spans="1:7" ht="24.00" thickBot="1" customHeight="1">
      <c r="A11" s="14" t="s">
        <v>17</v>
      </c>
      <c r="B11" s="14"/>
      <c r="C11" s="14" t="s">
        <v>18</v>
      </c>
      <c r="D11" s="15">
        <v>1</v>
      </c>
      <c r="E11" s="16" t="s">
        <v>19</v>
      </c>
      <c r="F11" s="17">
        <v>2078.96</v>
      </c>
      <c r="G11" s="17">
        <f ca="1">ROUND(INDIRECT(ADDRESS(ROW()+(0), COLUMN()+(-3), 1))*INDIRECT(ADDRESS(ROW()+(0), COLUMN()+(-1), 1)), 2)</f>
        <v>2078.96</v>
      </c>
    </row>
    <row r="12" spans="1:7" ht="24.00" thickBot="1" customHeight="1">
      <c r="A12" s="14" t="s">
        <v>20</v>
      </c>
      <c r="B12" s="14"/>
      <c r="C12" s="14" t="s">
        <v>21</v>
      </c>
      <c r="D12" s="15">
        <v>1</v>
      </c>
      <c r="E12" s="16" t="s">
        <v>22</v>
      </c>
      <c r="F12" s="17">
        <v>2255.05</v>
      </c>
      <c r="G12" s="17">
        <f ca="1">ROUND(INDIRECT(ADDRESS(ROW()+(0), COLUMN()+(-3), 1))*INDIRECT(ADDRESS(ROW()+(0), COLUMN()+(-1), 1)), 2)</f>
        <v>2255.05</v>
      </c>
    </row>
    <row r="13" spans="1:7" ht="13.50" thickBot="1" customHeight="1">
      <c r="A13" s="14" t="s">
        <v>23</v>
      </c>
      <c r="B13" s="14"/>
      <c r="C13" s="14" t="s">
        <v>24</v>
      </c>
      <c r="D13" s="15">
        <v>0.17</v>
      </c>
      <c r="E13" s="16" t="s">
        <v>25</v>
      </c>
      <c r="F13" s="17">
        <v>6048.32</v>
      </c>
      <c r="G13" s="17">
        <f ca="1">ROUND(INDIRECT(ADDRESS(ROW()+(0), COLUMN()+(-3), 1))*INDIRECT(ADDRESS(ROW()+(0), COLUMN()+(-1), 1)), 2)</f>
        <v>1028.21</v>
      </c>
    </row>
    <row r="14" spans="1:7" ht="13.50" thickBot="1" customHeight="1">
      <c r="A14" s="14" t="s">
        <v>26</v>
      </c>
      <c r="B14" s="14"/>
      <c r="C14" s="14" t="s">
        <v>27</v>
      </c>
      <c r="D14" s="15">
        <v>0.01</v>
      </c>
      <c r="E14" s="16" t="s">
        <v>28</v>
      </c>
      <c r="F14" s="17">
        <v>1842.12</v>
      </c>
      <c r="G14" s="17">
        <f ca="1">ROUND(INDIRECT(ADDRESS(ROW()+(0), COLUMN()+(-3), 1))*INDIRECT(ADDRESS(ROW()+(0), COLUMN()+(-1), 1)), 2)</f>
        <v>18.42</v>
      </c>
    </row>
    <row r="15" spans="1:7" ht="13.50" thickBot="1" customHeight="1">
      <c r="A15" s="14" t="s">
        <v>29</v>
      </c>
      <c r="B15" s="14"/>
      <c r="C15" s="14" t="s">
        <v>30</v>
      </c>
      <c r="D15" s="15">
        <v>0.112</v>
      </c>
      <c r="E15" s="16" t="s">
        <v>31</v>
      </c>
      <c r="F15" s="17">
        <v>4151.67</v>
      </c>
      <c r="G15" s="17">
        <f ca="1">ROUND(INDIRECT(ADDRESS(ROW()+(0), COLUMN()+(-3), 1))*INDIRECT(ADDRESS(ROW()+(0), COLUMN()+(-1), 1)), 2)</f>
        <v>464.99</v>
      </c>
    </row>
    <row r="16" spans="1:7" ht="13.50" thickBot="1" customHeight="1">
      <c r="A16" s="14" t="s">
        <v>32</v>
      </c>
      <c r="B16" s="14"/>
      <c r="C16" s="14" t="s">
        <v>33</v>
      </c>
      <c r="D16" s="15">
        <v>0.112</v>
      </c>
      <c r="E16" s="16" t="s">
        <v>34</v>
      </c>
      <c r="F16" s="17">
        <v>2661.82</v>
      </c>
      <c r="G16" s="17">
        <f ca="1">ROUND(INDIRECT(ADDRESS(ROW()+(0), COLUMN()+(-3), 1))*INDIRECT(ADDRESS(ROW()+(0), COLUMN()+(-1), 1)), 2)</f>
        <v>298.12</v>
      </c>
    </row>
    <row r="17" spans="1:7" ht="13.50" thickBot="1" customHeight="1">
      <c r="A17" s="14" t="s">
        <v>35</v>
      </c>
      <c r="B17" s="14"/>
      <c r="C17" s="18" t="s">
        <v>36</v>
      </c>
      <c r="D17" s="19">
        <v>0.112</v>
      </c>
      <c r="E17" s="20" t="s">
        <v>37</v>
      </c>
      <c r="F17" s="21">
        <v>4151.67</v>
      </c>
      <c r="G17" s="21">
        <f ca="1">ROUND(INDIRECT(ADDRESS(ROW()+(0), COLUMN()+(-3), 1))*INDIRECT(ADDRESS(ROW()+(0), COLUMN()+(-1), 1)), 2)</f>
        <v>464.99</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11516.4</v>
      </c>
      <c r="G18" s="24">
        <f ca="1">ROUND(INDIRECT(ADDRESS(ROW()+(0), COLUMN()+(-3), 1))*INDIRECT(ADDRESS(ROW()+(0), COLUMN()+(-1), 1))/100, 2)</f>
        <v>230.33</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11746.7</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