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<sst xmlns="http://schemas.openxmlformats.org/spreadsheetml/2006/main" count="36" uniqueCount="36">
  <si>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</si>
  <si>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FCR020</t>
  </si>
  <si>
    <t xml:space="preserve">m²</t>
  </si>
  <si>
    <t xml:space="preserve">Paroi intérieure, en maçonnerie de blocs de béton à revêtir.</t>
  </si>
  <si>
    <r>
      <rPr>
        <sz val="8.25"/>
        <color rgb="FF000000"/>
        <rFont val="Arial"/>
        <family val="2"/>
      </rPr>
      <t xml:space="preserve">Paroi intérieure, de 10 cm d'épaisseur, en maçonnerie de blocs creux en béton, à revêtir, 500x100x200 mm, résistance normalisée B40 (4 MPa), couleur grise, avec des joints de 10 mm d'épaisseur, pose avec du mortier de ciment confectionné sur chantier, avec 250 kg/m³ de ciment, couleur grise, dosage 1:6, fourni en sacs.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</si>
  <si>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</si>
  <si>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</si>
  <si>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</si>
  <si>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</si>
  <si>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</si>
  <si>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</si>
  <si>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mt02bhg020be</t>
  </si>
  <si>
    <t xml:space="preserve">Bloc creux en béton, à revêtir, 500x100x200 mm, résistance normalisée B40 (4 MPa), couleur grise, pièces spéciales; avec le prix augmenté de 20% pour cause de pièces spéciales: chaînages et demi-blocs. Selon NF EN 771-3.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</si>
  <si>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</si>
  <si>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</si>
  <si>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</si>
  <si>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</si>
  <si>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</si>
  <si>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</si>
  <si>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</si>
  <si>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</si>
  <si>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</si>
  <si>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</si>
  <si>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</si>
  <si>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</si>
  <si>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</si>
  <si>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mo021</t>
  </si>
  <si>
    <t xml:space="preserve">Compagnon professionnel III/CP2 construction pour des travaux de maçonnerie.</t>
  </si>
  <si>
    <t xml:space="preserve">h</t>
  </si>
  <si>
    <t xml:space="preserve">mo114</t>
  </si>
  <si>
    <t xml:space="preserve">Ouvrier d'exécution I/OE1 construction pour des travaux de maçonnerie.</t>
  </si>
  <si>
    <t xml:space="preserve">h</t>
  </si>
  <si>
    <t xml:space="preserve">Frais de chantier des unités d'ouvrage</t>
  </si>
  <si>
    <t xml:space="preserve">%</t>
  </si>
  <si>
    <t xml:space="preserve">Coût d'entretien décennal: 292,57F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</si>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</sst>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76.16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11</v>
      </c>
      <c r="F9" s="11" t="s">
        <v>13</v>
      </c>
      <c r="G9" s="13">
        <v>1139.15</v>
      </c>
      <c r="H9" s="13">
        <f ca="1">ROUND(INDIRECT(ADDRESS(ROW()+(0), COLUMN()+(-3), 1))*INDIRECT(ADDRESS(ROW()+(0), COLUMN()+(-1), 1)), 2)</f>
        <v>12530.7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0.004</v>
      </c>
      <c r="F10" s="16" t="s">
        <v>16</v>
      </c>
      <c r="G10" s="17">
        <v>1108.9</v>
      </c>
      <c r="H10" s="17">
        <f ca="1">ROUND(INDIRECT(ADDRESS(ROW()+(0), COLUMN()+(-3), 1))*INDIRECT(ADDRESS(ROW()+(0), COLUMN()+(-1), 1)), 2)</f>
        <v>4.44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0.011</v>
      </c>
      <c r="F11" s="16" t="s">
        <v>19</v>
      </c>
      <c r="G11" s="17">
        <v>12185.1</v>
      </c>
      <c r="H11" s="17">
        <f ca="1">ROUND(INDIRECT(ADDRESS(ROW()+(0), COLUMN()+(-3), 1))*INDIRECT(ADDRESS(ROW()+(0), COLUMN()+(-1), 1)), 2)</f>
        <v>134.04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1.764</v>
      </c>
      <c r="F12" s="16" t="s">
        <v>22</v>
      </c>
      <c r="G12" s="17">
        <v>80.58</v>
      </c>
      <c r="H12" s="17">
        <f ca="1">ROUND(INDIRECT(ADDRESS(ROW()+(0), COLUMN()+(-3), 1))*INDIRECT(ADDRESS(ROW()+(0), COLUMN()+(-1), 1)), 2)</f>
        <v>142.14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0.005</v>
      </c>
      <c r="F13" s="16" t="s">
        <v>25</v>
      </c>
      <c r="G13" s="17">
        <v>1842.12</v>
      </c>
      <c r="H13" s="17">
        <f ca="1">ROUND(INDIRECT(ADDRESS(ROW()+(0), COLUMN()+(-3), 1))*INDIRECT(ADDRESS(ROW()+(0), COLUMN()+(-1), 1)), 2)</f>
        <v>9.21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0.243</v>
      </c>
      <c r="F14" s="16" t="s">
        <v>28</v>
      </c>
      <c r="G14" s="17">
        <v>4151.67</v>
      </c>
      <c r="H14" s="17">
        <f ca="1">ROUND(INDIRECT(ADDRESS(ROW()+(0), COLUMN()+(-3), 1))*INDIRECT(ADDRESS(ROW()+(0), COLUMN()+(-1), 1)), 2)</f>
        <v>1008.86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>
        <v>0.2</v>
      </c>
      <c r="F15" s="20" t="s">
        <v>31</v>
      </c>
      <c r="G15" s="21">
        <v>2561.25</v>
      </c>
      <c r="H15" s="21">
        <f ca="1">ROUND(INDIRECT(ADDRESS(ROW()+(0), COLUMN()+(-3), 1))*INDIRECT(ADDRESS(ROW()+(0), COLUMN()+(-1), 1)), 2)</f>
        <v>512.25</v>
      </c>
    </row>
    <row r="16" spans="1:8" ht="13.50" thickBot="1" customHeight="1">
      <c r="A16" s="18"/>
      <c r="B16" s="18"/>
      <c r="C16" s="5" t="s">
        <v>32</v>
      </c>
      <c r="D16" s="5"/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14341.6</v>
      </c>
      <c r="H16" s="24">
        <f ca="1">ROUND(INDIRECT(ADDRESS(ROW()+(0), COLUMN()+(-3), 1))*INDIRECT(ADDRESS(ROW()+(0), COLUMN()+(-1), 1))/100, 2)</f>
        <v>286.83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14628.4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