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euille 1" sheetId="1" r:id="rId1"/>
  </sheets>
  <calcPr calcId="124519"/>
</workbook>
</file>

<file path=xl/sharedStrings.xml><?xml version="1.0" encoding="utf-8"?>
<sst xmlns="http://schemas.openxmlformats.org/spreadsheetml/2006/main" count="27" uniqueCount="27">
  <si>
    <t xml:space="preserve"/>
  </si>
  <si>
    <t xml:space="preserve">FGI020</t>
  </si>
  <si>
    <t xml:space="preserve">m</t>
  </si>
  <si>
    <t xml:space="preserve">Garde-corps intérieur, en aluminium.</t>
  </si>
  <si>
    <r>
      <rPr>
        <sz val="8.25"/>
        <color rgb="FF000000"/>
        <rFont val="Arial"/>
        <family val="2"/>
      </rPr>
      <t xml:space="preserve">Garde-corps en aluminium anodisé naturel de 90 cm de hauteur, avec châssis simple et montants et barreaux verticaux, pour vide polygonal de plancher, fixé par cheville à expansion.</t>
    </r>
    <r>
      <rPr>
        <sz val="8.25"/>
        <color rgb="FF000000"/>
        <rFont val="Arial"/>
        <family val="2"/>
      </rPr>
      <t xml:space="preserve">
</t>
    </r>
  </si>
  <si>
    <t xml:space="preserve">Code interne</t>
  </si>
  <si>
    <t xml:space="preserve">Désignation</t>
  </si>
  <si>
    <t xml:space="preserve">Quantité</t>
  </si>
  <si>
    <t xml:space="preserve">Unité</t>
  </si>
  <si>
    <t xml:space="preserve">Prix unitaire</t>
  </si>
  <si>
    <t xml:space="preserve">Prix total</t>
  </si>
  <si>
    <t xml:space="preserve">mt26aaa023a</t>
  </si>
  <si>
    <t xml:space="preserve">Ancrage mécanique avec cheville à expansion en acier galvanisé, écrou et rondelle.</t>
  </si>
  <si>
    <t xml:space="preserve">U</t>
  </si>
  <si>
    <t xml:space="preserve">mt25dbe010f</t>
  </si>
  <si>
    <t xml:space="preserve">Garde-corps en aluminium anodisé naturel de 90 cm de hauteur, avec châssis simple constitué d'une lisse haute servant de main courante et d'une lisse basse; montants verticaux disposés tous les 100 cm et barreaux verticaux placés tous les 10 cm, pour trémie polygonale.</t>
  </si>
  <si>
    <t xml:space="preserve">m</t>
  </si>
  <si>
    <t xml:space="preserve">mo011</t>
  </si>
  <si>
    <t xml:space="preserve">Compagnon professionnel III/CP2 monteur.</t>
  </si>
  <si>
    <t xml:space="preserve">h</t>
  </si>
  <si>
    <t xml:space="preserve">mo080</t>
  </si>
  <si>
    <t xml:space="preserve">Ouvrier professionnel II/OP monteur.</t>
  </si>
  <si>
    <t xml:space="preserve">h</t>
  </si>
  <si>
    <t xml:space="preserve">Frais de chantier des unités d'ouvrage</t>
  </si>
  <si>
    <t xml:space="preserve">%</t>
  </si>
  <si>
    <t xml:space="preserve">Coût d'entretien décennal: 3.039,67F CFA les 10 premières années.</t>
  </si>
  <si>
    <t xml:space="preserve">Montant total HT: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</si>
</sst>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200" fontId="0" fillId="0" borderId="3" xfId="0" applyFont="1" applyAlignment="1">
      <alignment horizontal="right" vertical="top" wrapText="1"/>
    </xf>
    <xf numFmtId="0" fontId="0" fillId="0" borderId="3" xfId="0" applyFont="1" applyAlignment="1">
      <alignment horizontal="center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201" fontId="0" fillId="0" borderId="4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31" customWidth="1"/>
    <col min="2" max="2" width="5.61" customWidth="1"/>
    <col min="3" max="3" width="77.52" customWidth="1"/>
    <col min="4" max="4" width="8.16" customWidth="1"/>
    <col min="5" max="5" width="5.44" customWidth="1"/>
    <col min="6" max="6" width="14.96" customWidth="1"/>
    <col min="7" max="7" width="9.52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</row>
    <row r="3" spans="1:7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</row>
    <row r="5" spans="1:7" ht="34.50" thickBot="1" customHeight="1">
      <c r="A5" s="5" t="s">
        <v>4</v>
      </c>
      <c r="B5" s="5"/>
      <c r="C5" s="5"/>
      <c r="D5" s="5"/>
      <c r="E5" s="5"/>
      <c r="F5" s="5"/>
      <c r="G5" s="5"/>
    </row>
    <row r="8" spans="1:7" ht="13.50" thickBot="1" customHeight="1">
      <c r="A8" s="6" t="s">
        <v>5</v>
      </c>
      <c r="B8" s="6"/>
      <c r="C8" s="6" t="s">
        <v>6</v>
      </c>
      <c r="D8" s="6" t="s">
        <v>7</v>
      </c>
      <c r="E8" s="6" t="s">
        <v>8</v>
      </c>
      <c r="F8" s="6" t="s">
        <v>9</v>
      </c>
      <c r="G8" s="6" t="s">
        <v>10</v>
      </c>
    </row>
    <row r="9" spans="1:7" ht="13.50" thickBot="1" customHeight="1">
      <c r="A9" s="7" t="s">
        <v>11</v>
      </c>
      <c r="B9" s="7"/>
      <c r="C9" s="7" t="s">
        <v>12</v>
      </c>
      <c r="D9" s="9">
        <v>2</v>
      </c>
      <c r="E9" s="11" t="s">
        <v>13</v>
      </c>
      <c r="F9" s="13">
        <v>1267.77</v>
      </c>
      <c r="G9" s="13">
        <f ca="1">ROUND(INDIRECT(ADDRESS(ROW()+(0), COLUMN()+(-3), 1))*INDIRECT(ADDRESS(ROW()+(0), COLUMN()+(-1), 1)), 2)</f>
        <v>2535.54</v>
      </c>
    </row>
    <row r="10" spans="1:7" ht="45.00" thickBot="1" customHeight="1">
      <c r="A10" s="14" t="s">
        <v>14</v>
      </c>
      <c r="B10" s="14"/>
      <c r="C10" s="14" t="s">
        <v>15</v>
      </c>
      <c r="D10" s="15">
        <v>1</v>
      </c>
      <c r="E10" s="16" t="s">
        <v>16</v>
      </c>
      <c r="F10" s="17">
        <v>53470.7</v>
      </c>
      <c r="G10" s="17">
        <f ca="1">ROUND(INDIRECT(ADDRESS(ROW()+(0), COLUMN()+(-3), 1))*INDIRECT(ADDRESS(ROW()+(0), COLUMN()+(-1), 1)), 2)</f>
        <v>53470.7</v>
      </c>
    </row>
    <row r="11" spans="1:7" ht="13.50" thickBot="1" customHeight="1">
      <c r="A11" s="14" t="s">
        <v>17</v>
      </c>
      <c r="B11" s="14"/>
      <c r="C11" s="14" t="s">
        <v>18</v>
      </c>
      <c r="D11" s="15">
        <v>0.605</v>
      </c>
      <c r="E11" s="16" t="s">
        <v>19</v>
      </c>
      <c r="F11" s="17">
        <v>4266.11</v>
      </c>
      <c r="G11" s="17">
        <f ca="1">ROUND(INDIRECT(ADDRESS(ROW()+(0), COLUMN()+(-3), 1))*INDIRECT(ADDRESS(ROW()+(0), COLUMN()+(-1), 1)), 2)</f>
        <v>2581</v>
      </c>
    </row>
    <row r="12" spans="1:7" ht="13.50" thickBot="1" customHeight="1">
      <c r="A12" s="14" t="s">
        <v>20</v>
      </c>
      <c r="B12" s="14"/>
      <c r="C12" s="18" t="s">
        <v>21</v>
      </c>
      <c r="D12" s="19">
        <v>0.381</v>
      </c>
      <c r="E12" s="20" t="s">
        <v>22</v>
      </c>
      <c r="F12" s="21">
        <v>2661.82</v>
      </c>
      <c r="G12" s="21">
        <f ca="1">ROUND(INDIRECT(ADDRESS(ROW()+(0), COLUMN()+(-3), 1))*INDIRECT(ADDRESS(ROW()+(0), COLUMN()+(-1), 1)), 2)</f>
        <v>1014.15</v>
      </c>
    </row>
    <row r="13" spans="1:7" ht="13.50" thickBot="1" customHeight="1">
      <c r="A13" s="18"/>
      <c r="B13" s="18"/>
      <c r="C13" s="5" t="s">
        <v>23</v>
      </c>
      <c r="D13" s="22">
        <v>2</v>
      </c>
      <c r="E13" s="23" t="s">
        <v>24</v>
      </c>
      <c r="F13" s="24">
        <f ca="1">ROUND(SUM(INDIRECT(ADDRESS(ROW()+(-1), COLUMN()+(1), 1)),INDIRECT(ADDRESS(ROW()+(-2), COLUMN()+(1), 1)),INDIRECT(ADDRESS(ROW()+(-3), COLUMN()+(1), 1)),INDIRECT(ADDRESS(ROW()+(-4), COLUMN()+(1), 1))), 2)</f>
        <v>59601.4</v>
      </c>
      <c r="G13" s="24">
        <f ca="1">ROUND(INDIRECT(ADDRESS(ROW()+(0), COLUMN()+(-3), 1))*INDIRECT(ADDRESS(ROW()+(0), COLUMN()+(-1), 1))/100, 2)</f>
        <v>1192.03</v>
      </c>
    </row>
    <row r="14" spans="1:7" ht="13.50" thickBot="1" customHeight="1">
      <c r="A14" s="25" t="s">
        <v>25</v>
      </c>
      <c r="B14" s="25"/>
      <c r="C14" s="26"/>
      <c r="D14" s="26"/>
      <c r="E14" s="27"/>
      <c r="F14" s="25" t="s">
        <v>26</v>
      </c>
      <c r="G14" s="28">
        <f ca="1">ROUND(SUM(INDIRECT(ADDRESS(ROW()+(-1), COLUMN()+(0), 1)),INDIRECT(ADDRESS(ROW()+(-2), COLUMN()+(0), 1)),INDIRECT(ADDRESS(ROW()+(-3), COLUMN()+(0), 1)),INDIRECT(ADDRESS(ROW()+(-4), COLUMN()+(0), 1)),INDIRECT(ADDRESS(ROW()+(-5), COLUMN()+(0), 1))), 2)</f>
        <v>60793.5</v>
      </c>
    </row>
  </sheetData>
  <mergeCells count="10">
    <mergeCell ref="A1:G1"/>
    <mergeCell ref="C3:G3"/>
    <mergeCell ref="A5:G5"/>
    <mergeCell ref="A8:B8"/>
    <mergeCell ref="A9:B9"/>
    <mergeCell ref="A10:B10"/>
    <mergeCell ref="A11:B11"/>
    <mergeCell ref="A12:B12"/>
    <mergeCell ref="A13:B13"/>
    <mergeCell ref="A14:D14"/>
  </mergeCells>
  <pageMargins left="0.147638" right="0.147638" top="0.206693" bottom="0.206693" header="0.0" footer="0.0"/>
  <pageSetup paperSize="9" orientation="portrait"/>
  <rowBreaks count="0" manualBreakCount="0">
    </rowBreaks>
</worksheet>
</file>