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<sst xmlns="http://schemas.openxmlformats.org/spreadsheetml/2006/main" count="42" uniqueCount="42">
  <si>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</si>
  <si>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FIL070</t>
  </si>
  <si>
    <t xml:space="preserve">m²</t>
  </si>
  <si>
    <t xml:space="preserve">Isolation thermique d'un plafond, avec des panneaux en polystyrène extrudé, système Schlüter-KERDI-BOARD "SCHLÜTER-SYSTEMS".</t>
  </si>
  <si>
    <r>
      <rPr>
        <sz val="8.25"/>
        <color rgb="FF000000"/>
        <rFont val="Arial"/>
        <family val="2"/>
      </rPr>
      <t xml:space="preserve">Isolation thermique d'un plafond, système Schlüter-KERDI-BOARD "SCHLÜTER-SYSTEMS", constituée de 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W/(mK), fixé mécaniquement avec des rondelles et des vis en acier, sur une sous-structure de profilés en U en acier inoxydable AISI 304, finition brossée, de 38 mm de hauteur, composée de profilé en U, KB-ZC 38 EB, pièce de coin, E/KB ZC 38 EB "SCHLÜTER-SYSTEMS", pièce de raccord, V/KB Z 38 EB "SCHLÜTER-SYSTEMS" et couvre-joints, V/KB ZI 38 E "SCHLÜTER-SYSTEMS". Comprend le mastic adhésif élastique monocomposant, Schlüter-KERDI-FIX "SCHLÜTER-SYSTEMS",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</si>
  <si>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</si>
  <si>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</si>
  <si>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</si>
  <si>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</si>
  <si>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</si>
  <si>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</si>
  <si>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mt15res420a</t>
  </si>
  <si>
    <t xml:space="preserve">Profilé en U en acier inoxydable AISI 304, finition brossée, KB-ZC 38 EB "SCHLÜTER-SYSTEMS", de 38 mm de hauteur, avec perforations dans une aile, fourni en barres de 2,5 m de longueur.</t>
  </si>
  <si>
    <t xml:space="preserve">m</t>
  </si>
  <si>
    <t xml:space="preserve">mt15res422a</t>
  </si>
  <si>
    <t xml:space="preserve">Pièce de coin de profilé en U en acier inoxydable AISI 304, finition brossée, E/KB ZC 38 EB "SCHLÜTER-SYSTEMS", de 38 mm de hauteur, avec perforations dans une aile.</t>
  </si>
  <si>
    <t xml:space="preserve">U</t>
  </si>
  <si>
    <t xml:space="preserve">mt15res434k</t>
  </si>
  <si>
    <t xml:space="preserve">Pièce de raccord de profilé en U en acier inoxydable AISI 304, finition brossée, V/KB Z 38 EB "SCHLÜTER-SYSTEMS", de 38 mm de hauteur.</t>
  </si>
  <si>
    <t xml:space="preserve">U</t>
  </si>
  <si>
    <t xml:space="preserve">mt15res436k</t>
  </si>
  <si>
    <t xml:space="preserve">Couvre-joints de profilé en U en acier inoxydable AISI 304, finition brossée, V/KB ZI 38 E "SCHLÜTER-SYSTEMS", de 38 mm de hauteur.</t>
  </si>
  <si>
    <t xml:space="preserve">U</t>
  </si>
  <si>
    <t xml:space="preserve">mt15res407</t>
  </si>
  <si>
    <t xml:space="preserve">Fixation mécanique composée d'une rondelle Schlüter-KERDI-BOARD-ZT et d'une vis Schlüter-KERDI-BOARD-ZS pour panneau Schlüter-KERDI-BOARD "SCHLÜTER-SYSTEMS".</t>
  </si>
  <si>
    <t xml:space="preserve">U</t>
  </si>
  <si>
    <t xml:space="preserve">mt15res070a</t>
  </si>
  <si>
    <t xml:space="preserve">Cartouche de mastic adhésif élastique monocomposant, Schlüter-KERDI-FIX "SCHLÜTER-SYSTEMS", à base de polymères hybrides neutres (MS), de 290 ml, couleur grise ou blanche et finition brillante.</t>
  </si>
  <si>
    <t xml:space="preserve">U</t>
  </si>
  <si>
    <t xml:space="preserve">mt15res400a</t>
  </si>
  <si>
    <t xml:space="preserve">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</si>
  <si>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</si>
  <si>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</si>
  <si>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</si>
  <si>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</si>
  <si>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</si>
  <si>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</si>
  <si>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</si>
  <si>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</si>
  <si>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</si>
  <si>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1.336,51F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</si>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</sst>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36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20448.3</v>
      </c>
      <c r="H9" s="13">
        <f ca="1">ROUND(INDIRECT(ADDRESS(ROW()+(0), COLUMN()+(-3), 1))*INDIRECT(ADDRESS(ROW()+(0), COLUMN()+(-1), 1)), 2)</f>
        <v>20448.3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18404.3</v>
      </c>
      <c r="H10" s="17">
        <f ca="1">ROUND(INDIRECT(ADDRESS(ROW()+(0), COLUMN()+(-3), 1))*INDIRECT(ADDRESS(ROW()+(0), COLUMN()+(-1), 1)), 2)</f>
        <v>3680.86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0.4</v>
      </c>
      <c r="F11" s="16" t="s">
        <v>19</v>
      </c>
      <c r="G11" s="17">
        <v>5821.41</v>
      </c>
      <c r="H11" s="17">
        <f ca="1">ROUND(INDIRECT(ADDRESS(ROW()+(0), COLUMN()+(-3), 1))*INDIRECT(ADDRESS(ROW()+(0), COLUMN()+(-1), 1)), 2)</f>
        <v>2328.56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3596.34</v>
      </c>
      <c r="H12" s="17">
        <f ca="1">ROUND(INDIRECT(ADDRESS(ROW()+(0), COLUMN()+(-3), 1))*INDIRECT(ADDRESS(ROW()+(0), COLUMN()+(-1), 1)), 2)</f>
        <v>1438.54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232.94</v>
      </c>
      <c r="H13" s="17">
        <f ca="1">ROUND(INDIRECT(ADDRESS(ROW()+(0), COLUMN()+(-3), 1))*INDIRECT(ADDRESS(ROW()+(0), COLUMN()+(-1), 1)), 2)</f>
        <v>1397.64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0.01</v>
      </c>
      <c r="F14" s="16" t="s">
        <v>28</v>
      </c>
      <c r="G14" s="17">
        <v>20569</v>
      </c>
      <c r="H14" s="17">
        <f ca="1">ROUND(INDIRECT(ADDRESS(ROW()+(0), COLUMN()+(-3), 1))*INDIRECT(ADDRESS(ROW()+(0), COLUMN()+(-1), 1)), 2)</f>
        <v>205.69</v>
      </c>
    </row>
    <row r="15" spans="1:8" ht="45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33703.8</v>
      </c>
      <c r="H15" s="17">
        <f ca="1">ROUND(INDIRECT(ADDRESS(ROW()+(0), COLUMN()+(-3), 1))*INDIRECT(ADDRESS(ROW()+(0), COLUMN()+(-1), 1)), 2)</f>
        <v>35389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0.112</v>
      </c>
      <c r="F16" s="16" t="s">
        <v>34</v>
      </c>
      <c r="G16" s="17">
        <v>4266.11</v>
      </c>
      <c r="H16" s="17">
        <f ca="1">ROUND(INDIRECT(ADDRESS(ROW()+(0), COLUMN()+(-3), 1))*INDIRECT(ADDRESS(ROW()+(0), COLUMN()+(-1), 1)), 2)</f>
        <v>477.8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0.056</v>
      </c>
      <c r="F17" s="20" t="s">
        <v>37</v>
      </c>
      <c r="G17" s="21">
        <v>2661.82</v>
      </c>
      <c r="H17" s="21">
        <f ca="1">ROUND(INDIRECT(ADDRESS(ROW()+(0), COLUMN()+(-3), 1))*INDIRECT(ADDRESS(ROW()+(0), COLUMN()+(-1), 1)), 2)</f>
        <v>149.06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65515.4</v>
      </c>
      <c r="H18" s="24">
        <f ca="1">ROUND(INDIRECT(ADDRESS(ROW()+(0), COLUMN()+(-3), 1))*INDIRECT(ADDRESS(ROW()+(0), COLUMN()+(-1), 1))/100, 2)</f>
        <v>1310.31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66825.7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