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<sst xmlns="http://schemas.openxmlformats.org/spreadsheetml/2006/main" count="27" uniqueCount="27">
  <si>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</si>
  <si>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FSV150</t>
  </si>
  <si>
    <t xml:space="preserve">m²</t>
  </si>
  <si>
    <t xml:space="preserve">Revêtement de sol vinylique hétérogène, en lames.</t>
  </si>
  <si>
    <r>
      <rPr>
        <sz val="8.25"/>
        <color rgb="FF000000"/>
        <rFont val="Arial"/>
        <family val="2"/>
      </rPr>
      <t xml:space="preserve">Revêtement de sol vinylique hétérogène finition imitation bois, Classe 42: Industriel général, fourni en lames de 184x950x3 mm. Mise en place: avec adhésif, sur une couche mince de nivellement. Le prix ne comprend pas la couche mince de nivellement.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</si>
  <si>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</si>
  <si>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</si>
  <si>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</si>
  <si>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</si>
  <si>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</si>
  <si>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</si>
  <si>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mt18adq020d</t>
  </si>
  <si>
    <t xml:space="preserve">Adhésif, à base de copolymères acryliques modifiés en dispersion aqueuse, sans dissolvants, couleur beige, à appliquer à l'intérieur, pour le collage de revêtements de sols en PVC, linoléum et moquette.</t>
  </si>
  <si>
    <t xml:space="preserve">kg</t>
  </si>
  <si>
    <t xml:space="preserve">mt18pve030vdi</t>
  </si>
  <si>
    <t xml:space="preserve">Lame hétérogène en PVC, pour intérieur, finition imitation bois, de 184x950x3 mm, Classe 42: Industriel général selon NF EN ISO 10874, bactéricide, Euroclasse B-s2, d0 de réaction au feu, selon NF EN 13501-1.</t>
  </si>
  <si>
    <t xml:space="preserve">m²</t>
  </si>
  <si>
    <t xml:space="preserve">mo026</t>
  </si>
  <si>
    <t xml:space="preserve">Compagnon professionnel III/CP2 poseur de revêtements flexibles.</t>
  </si>
  <si>
    <t xml:space="preserve">h</t>
  </si>
  <si>
    <t xml:space="preserve">mo064</t>
  </si>
  <si>
    <t xml:space="preserve">Ouvrier professionnel II/OP poseur de revêtements flexibles.</t>
  </si>
  <si>
    <t xml:space="preserve">h</t>
  </si>
  <si>
    <t xml:space="preserve">Frais de chantier des unités d'ouvrage</t>
  </si>
  <si>
    <t xml:space="preserve">%</t>
  </si>
  <si>
    <t xml:space="preserve">Coût d'entretien décennal: 6.661,60F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</si>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</sst>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6.16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0.375</v>
      </c>
      <c r="E9" s="11" t="s">
        <v>13</v>
      </c>
      <c r="F9" s="13">
        <v>3530.28</v>
      </c>
      <c r="G9" s="13">
        <f ca="1">ROUND(INDIRECT(ADDRESS(ROW()+(0), COLUMN()+(-3), 1))*INDIRECT(ADDRESS(ROW()+(0), COLUMN()+(-1), 1)), 2)</f>
        <v>1323.86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12506.5</v>
      </c>
      <c r="G10" s="17">
        <f ca="1">ROUND(INDIRECT(ADDRESS(ROW()+(0), COLUMN()+(-3), 1))*INDIRECT(ADDRESS(ROW()+(0), COLUMN()+(-1), 1)), 2)</f>
        <v>13131.9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0.269</v>
      </c>
      <c r="E11" s="16" t="s">
        <v>19</v>
      </c>
      <c r="F11" s="17">
        <v>4151.67</v>
      </c>
      <c r="G11" s="17">
        <f ca="1">ROUND(INDIRECT(ADDRESS(ROW()+(0), COLUMN()+(-3), 1))*INDIRECT(ADDRESS(ROW()+(0), COLUMN()+(-1), 1)), 2)</f>
        <v>1116.8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0.134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356.68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15929.2</v>
      </c>
      <c r="G13" s="24">
        <f ca="1">ROUND(INDIRECT(ADDRESS(ROW()+(0), COLUMN()+(-3), 1))*INDIRECT(ADDRESS(ROW()+(0), COLUMN()+(-1), 1))/100, 2)</f>
        <v>318.58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16247.8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