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<sst xmlns="http://schemas.openxmlformats.org/spreadsheetml/2006/main" count="24" uniqueCount="24">
  <si>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</si>
  <si>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GOE010</t>
  </si>
  <si>
    <t xml:space="preserve">U</t>
  </si>
  <si>
    <t xml:space="preserve">Appui élastomère, rectangulaire.</t>
  </si>
  <si>
    <r>
      <rPr>
        <sz val="8.25"/>
        <color rgb="FF000000"/>
        <rFont val="Arial"/>
        <family val="2"/>
      </rPr>
      <t xml:space="preserve">Appui élastomère non fretté, rectangulaire, sur une base de nivellement, en néoprène, de 200x200 mm de section et 30 mm d'épaisseur, type F, selon NF EN 1337-3, pour appuis structuraux élastiques. Le prix ne comprend pas la base de nivellement.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</si>
  <si>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</si>
  <si>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</si>
  <si>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</si>
  <si>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</si>
  <si>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</si>
  <si>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</si>
  <si>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mt07ewa010a</t>
  </si>
  <si>
    <t xml:space="preserve">Appui élastomérique structural non fretté, en néoprène, type F selon NF EN 1337-3.</t>
  </si>
  <si>
    <t xml:space="preserve">m³</t>
  </si>
  <si>
    <t xml:space="preserve">mo047</t>
  </si>
  <si>
    <t xml:space="preserve">Compagnon professionnel III/CP2 charpentier métal.</t>
  </si>
  <si>
    <t xml:space="preserve">h</t>
  </si>
  <si>
    <t xml:space="preserve">mo094</t>
  </si>
  <si>
    <t xml:space="preserve">Ouvrier professionnel II/OP charpentier métal.</t>
  </si>
  <si>
    <t xml:space="preserve">h</t>
  </si>
  <si>
    <t xml:space="preserve">Frais de chantier des unités d'ouvrage</t>
  </si>
  <si>
    <t xml:space="preserve">%</t>
  </si>
  <si>
    <t xml:space="preserve">Coût d'entretien décennal: 741,96F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</si>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</sst>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36" customWidth="1"/>
    <col min="4" max="4" width="70.89" customWidth="1"/>
    <col min="5" max="5" width="9.52" customWidth="1"/>
    <col min="6" max="6" width="6.80" customWidth="1"/>
    <col min="7" max="7" width="16.15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0.001</v>
      </c>
      <c r="F9" s="11" t="s">
        <v>13</v>
      </c>
      <c r="G9" s="13">
        <v>9.59762e+006</v>
      </c>
      <c r="H9" s="13">
        <f ca="1">ROUND(INDIRECT(ADDRESS(ROW()+(0), COLUMN()+(-3), 1))*INDIRECT(ADDRESS(ROW()+(0), COLUMN()+(-1), 1)), 2)</f>
        <v>9597.62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0.112</v>
      </c>
      <c r="F10" s="16" t="s">
        <v>16</v>
      </c>
      <c r="G10" s="17">
        <v>4320.51</v>
      </c>
      <c r="H10" s="17">
        <f ca="1">ROUND(INDIRECT(ADDRESS(ROW()+(0), COLUMN()+(-3), 1))*INDIRECT(ADDRESS(ROW()+(0), COLUMN()+(-1), 1)), 2)</f>
        <v>483.9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0.112</v>
      </c>
      <c r="F11" s="20" t="s">
        <v>19</v>
      </c>
      <c r="G11" s="21">
        <v>2768.19</v>
      </c>
      <c r="H11" s="21">
        <f ca="1">ROUND(INDIRECT(ADDRESS(ROW()+(0), COLUMN()+(-3), 1))*INDIRECT(ADDRESS(ROW()+(0), COLUMN()+(-1), 1)), 2)</f>
        <v>310.04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10391.6</v>
      </c>
      <c r="H12" s="24">
        <f ca="1">ROUND(INDIRECT(ADDRESS(ROW()+(0), COLUMN()+(-3), 1))*INDIRECT(ADDRESS(ROW()+(0), COLUMN()+(-1), 1))/100, 2)</f>
        <v>207.83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10599.4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