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<sst xmlns="http://schemas.openxmlformats.org/spreadsheetml/2006/main" count="27" uniqueCount="27">
  <si>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</si>
  <si>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TNM020</t>
  </si>
  <si>
    <t xml:space="preserve">m</t>
  </si>
  <si>
    <t xml:space="preserve">Tuyauterie multicouche en polyéthylène réticulé/aluminium/polyéthylène (PE-X/Al/PE).</t>
  </si>
  <si>
    <r>
      <rPr>
        <sz val="8.25"/>
        <color rgb="FF000000"/>
        <rFont val="Arial"/>
        <family val="2"/>
      </rPr>
      <t xml:space="preserve">Tuyauterie constituée de tube multicouche de polyéthylène réticulé/aluminium/polyéthylène (PE-X/Al/PE), de 16 mm de diamètre extérieur et 2 mm d'épaisseur. Installation en surface. Comprend le matériau auxiliaire pour le montage et la fixation à l'ouvrage, les accessoires et les pièces spéciales.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</si>
  <si>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</si>
  <si>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</si>
  <si>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</si>
  <si>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</si>
  <si>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</si>
  <si>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</si>
  <si>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mt37tmc406a</t>
  </si>
  <si>
    <t xml:space="preserve">Matériau auxiliaire pour montage et fixation à l'ouvrage des tuyaux multicouche de polyéthylène réticulé/aluminium/polyéthylène (PE-X/Al/PE), de 16 mm de diamètre extérieur.</t>
  </si>
  <si>
    <t xml:space="preserve">U</t>
  </si>
  <si>
    <t xml:space="preserve">mt37tmc026ag</t>
  </si>
  <si>
    <t xml:space="preserve">Tube multicouche de polyéthylène réticulé/aluminium/polyéthylène (PE-X/Al/PE), de 16 mm de diamètre extérieur et 2 mm d'épaisseur, selon NF EN ISO 21003-1, avec le prix augmenté de 30% pour cause d'accessoires et pièces spéciales.</t>
  </si>
  <si>
    <t xml:space="preserve">m</t>
  </si>
  <si>
    <t xml:space="preserve">mo008</t>
  </si>
  <si>
    <t xml:space="preserve">Compagnon professionnel III/CP2 plombier.</t>
  </si>
  <si>
    <t xml:space="preserve">h</t>
  </si>
  <si>
    <t xml:space="preserve">mo107</t>
  </si>
  <si>
    <t xml:space="preserve">Ouvrier professionnel II/OP plombier.</t>
  </si>
  <si>
    <t xml:space="preserve">h</t>
  </si>
  <si>
    <t xml:space="preserve">Frais de chantier des unités d'ouvrage</t>
  </si>
  <si>
    <t xml:space="preserve">%</t>
  </si>
  <si>
    <t xml:space="preserve">Coût d'entretien décennal: 67,17F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</si>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</sst>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4.76" customWidth="1"/>
    <col min="3" max="3" width="0.85" customWidth="1"/>
    <col min="4" max="4" width="77.35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60.96</v>
      </c>
      <c r="H9" s="13">
        <f ca="1">ROUND(INDIRECT(ADDRESS(ROW()+(0), COLUMN()+(-3), 1))*INDIRECT(ADDRESS(ROW()+(0), COLUMN()+(-1), 1)), 2)</f>
        <v>60.96</v>
      </c>
    </row>
    <row r="10" spans="1:8" ht="34.50" thickBot="1" customHeight="1">
      <c r="A10" s="14" t="s">
        <v>14</v>
      </c>
      <c r="B10" s="14"/>
      <c r="C10" s="14" t="s">
        <v>15</v>
      </c>
      <c r="D10" s="14"/>
      <c r="E10" s="15">
        <v>1</v>
      </c>
      <c r="F10" s="16" t="s">
        <v>16</v>
      </c>
      <c r="G10" s="17">
        <v>1585.04</v>
      </c>
      <c r="H10" s="17">
        <f ca="1">ROUND(INDIRECT(ADDRESS(ROW()+(0), COLUMN()+(-3), 1))*INDIRECT(ADDRESS(ROW()+(0), COLUMN()+(-1), 1)), 2)</f>
        <v>1585.04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0.034</v>
      </c>
      <c r="F11" s="16" t="s">
        <v>19</v>
      </c>
      <c r="G11" s="17">
        <v>4266.11</v>
      </c>
      <c r="H11" s="17">
        <f ca="1">ROUND(INDIRECT(ADDRESS(ROW()+(0), COLUMN()+(-3), 1))*INDIRECT(ADDRESS(ROW()+(0), COLUMN()+(-1), 1)), 2)</f>
        <v>145.05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>
        <v>0.034</v>
      </c>
      <c r="F12" s="20" t="s">
        <v>22</v>
      </c>
      <c r="G12" s="21">
        <v>2656.75</v>
      </c>
      <c r="H12" s="21">
        <f ca="1">ROUND(INDIRECT(ADDRESS(ROW()+(0), COLUMN()+(-3), 1))*INDIRECT(ADDRESS(ROW()+(0), COLUMN()+(-1), 1)), 2)</f>
        <v>90.33</v>
      </c>
    </row>
    <row r="13" spans="1:8" ht="13.50" thickBot="1" customHeight="1">
      <c r="A13" s="18"/>
      <c r="B13" s="18"/>
      <c r="C13" s="5" t="s">
        <v>23</v>
      </c>
      <c r="D13" s="5"/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1881.38</v>
      </c>
      <c r="H13" s="24">
        <f ca="1">ROUND(INDIRECT(ADDRESS(ROW()+(0), COLUMN()+(-3), 1))*INDIRECT(ADDRESS(ROW()+(0), COLUMN()+(-1), 1))/100, 2)</f>
        <v>37.63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1919.01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