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<sst xmlns="http://schemas.openxmlformats.org/spreadsheetml/2006/main" count="24" uniqueCount="24">
  <si>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</si>
  <si>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TVA350</t>
  </si>
  <si>
    <t xml:space="preserve">U</t>
  </si>
  <si>
    <t xml:space="preserve">Récupérateur de chaleur air-air, avec pompe à chaleur. Installation dans le sol.</t>
  </si>
  <si>
    <r>
      <rPr>
        <sz val="8.25"/>
        <color rgb="FF000000"/>
        <rFont val="Arial"/>
        <family val="2"/>
      </rPr>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75,6%, puissance calorifique de récupération 24 kW, puissance calorifique du compresseur 14,2 kW, puissance calorifique totale 38,2 kW, COP 9,3 (température de l'air extérieur -10°C avec l'humidité relative du 90% et température ambiante 22°C avec l'humidité relative du 50%), efficacité de récupération frigorifique 60,6%, puissance frigorifique de récupération 3,5 kW, puissance frigorifique du compresseur 13,8 kW, puissance frigorifique totale 17,3 kW, EER 3,8 (température de l'air extérieur 32°C avec l'humidité relative du 50% et température ambiante 26°C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</si>
  <si>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</si>
  <si>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</si>
  <si>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</si>
  <si>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</si>
  <si>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</si>
  <si>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</si>
  <si>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mt42lmf060a</t>
  </si>
  <si>
    <t xml:space="preserve">Récupérateur de chaleur air-air, avec pompe à chaleur pour gaz R-410A, débit d'air nominal 3000 m³/h, dimensions 1510x3750x1360 mm, poids 900 kg, pression statique d'air nominale 250 Pa, pression sonore à 1 m 75 dBA, alimentation triphasée à 400 V, efficacité de récupération calorifique 75,6%, puissance calorifique de récupération 24 kW, puissance calorifique du compresseur 14,2 kW, puissance calorifique totale 38,2 kW, COP 9,3 (température de l'air extérieur -10°C avec l'humidité relative du 90% et température ambiante 22°C avec l'humidité relative du 50%), efficacité de récupération frigorifique 60,6%, puissance frigorifique de récupération 3,5 kW, puissance frigorifique du compresseur 13,8 kW, puissance frigorifique totale 17,3 kW, EER 3,8 (température de l'air extérieur 32°C avec l'humidité relative du 50% et température ambiante 26°C avec l'humidité relative du 50%), avec échangeur à plaques en alliage d'aluminium de flux croisé,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M5 au retour d'air de l'intérieur, accès aux ventilateurs et aux filtres d'air à travers les panneaux d'inspection, possibilité d'accès latéral aux filtres, batteries d'évaporation et de condensation en alliage de cuivre et d'aluminium, compresseur rotatif type EC Inverter, tableau électrique à l'intérieur de l'unité et contrôle à distance modèle RCT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</si>
  <si>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</si>
  <si>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</si>
  <si>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</si>
  <si>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</si>
  <si>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</si>
  <si>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</si>
  <si>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</si>
  <si>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</si>
  <si>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</si>
  <si>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6.239.616,22F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</si>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</sst>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3.61"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65.50" thickBot="1" customHeight="1">
      <c r="A9" s="7" t="s">
        <v>11</v>
      </c>
      <c r="B9" s="7"/>
      <c r="C9" s="7" t="s">
        <v>12</v>
      </c>
      <c r="D9" s="7"/>
      <c r="E9" s="9">
        <v>1</v>
      </c>
      <c r="F9" s="11" t="s">
        <v>13</v>
      </c>
      <c r="G9" s="13">
        <v>3.59708e+007</v>
      </c>
      <c r="H9" s="13">
        <f ca="1">ROUND(INDIRECT(ADDRESS(ROW()+(0), COLUMN()+(-3), 1))*INDIRECT(ADDRESS(ROW()+(0), COLUMN()+(-1), 1)), 2)</f>
        <v>3.59708e+007</v>
      </c>
    </row>
    <row r="10" spans="1:8" ht="13.50" thickBot="1" customHeight="1">
      <c r="A10" s="14" t="s">
        <v>14</v>
      </c>
      <c r="B10" s="14"/>
      <c r="C10" s="14" t="s">
        <v>15</v>
      </c>
      <c r="D10" s="14"/>
      <c r="E10" s="15">
        <v>1.905</v>
      </c>
      <c r="F10" s="16" t="s">
        <v>16</v>
      </c>
      <c r="G10" s="17">
        <v>4266.11</v>
      </c>
      <c r="H10" s="17">
        <f ca="1">ROUND(INDIRECT(ADDRESS(ROW()+(0), COLUMN()+(-3), 1))*INDIRECT(ADDRESS(ROW()+(0), COLUMN()+(-1), 1)), 2)</f>
        <v>8126.94</v>
      </c>
    </row>
    <row r="11" spans="1:8" ht="13.50" thickBot="1" customHeight="1">
      <c r="A11" s="14" t="s">
        <v>17</v>
      </c>
      <c r="B11" s="14"/>
      <c r="C11" s="18" t="s">
        <v>18</v>
      </c>
      <c r="D11" s="18"/>
      <c r="E11" s="19">
        <v>1.905</v>
      </c>
      <c r="F11" s="20" t="s">
        <v>19</v>
      </c>
      <c r="G11" s="21">
        <v>2656.75</v>
      </c>
      <c r="H11" s="21">
        <f ca="1">ROUND(INDIRECT(ADDRESS(ROW()+(0), COLUMN()+(-3), 1))*INDIRECT(ADDRESS(ROW()+(0), COLUMN()+(-1), 1)), 2)</f>
        <v>5061.11</v>
      </c>
    </row>
    <row r="12" spans="1:8" ht="13.50" thickBot="1" customHeight="1">
      <c r="A12" s="18"/>
      <c r="B12" s="18"/>
      <c r="C12" s="5" t="s">
        <v>20</v>
      </c>
      <c r="D12" s="5"/>
      <c r="E12" s="22">
        <v>2</v>
      </c>
      <c r="F12" s="23" t="s">
        <v>21</v>
      </c>
      <c r="G12" s="24">
        <f ca="1">ROUND(SUM(INDIRECT(ADDRESS(ROW()+(-1), COLUMN()+(1), 1)),INDIRECT(ADDRESS(ROW()+(-2), COLUMN()+(1), 1)),INDIRECT(ADDRESS(ROW()+(-3), COLUMN()+(1), 1))), 2)</f>
        <v>3.59839e+007</v>
      </c>
      <c r="H12" s="24">
        <f ca="1">ROUND(INDIRECT(ADDRESS(ROW()+(0), COLUMN()+(-3), 1))*INDIRECT(ADDRESS(ROW()+(0), COLUMN()+(-1), 1))/100, 2)</f>
        <v>719679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3.67036e+007</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