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<sst xmlns="http://schemas.openxmlformats.org/spreadsheetml/2006/main" count="30" uniqueCount="30">
  <si>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</si>
  <si>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AAO080</t>
  </si>
  <si>
    <t xml:space="preserve">m³</t>
  </si>
  <si>
    <t xml:space="preserve">Remblai localisé avec matériau drainant.</t>
  </si>
  <si>
    <r>
      <rPr>
        <sz val="8.25"/>
        <color rgb="FF000000"/>
        <rFont val="Arial"/>
        <family val="2"/>
      </rPr>
      <t xml:space="preserve">Remblai localisé avec grave filtrante classifiée, sous dallage, pour drainage de l'eau ascendante du niveau phréatique, et compactage en couches successives de 20 cm d'épaisseur maximale avec plaque vibrante à guidage manuel. Le prix ne comprend pas le réseau de drainage.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</si>
  <si>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</si>
  <si>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</si>
  <si>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</si>
  <si>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</si>
  <si>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</si>
  <si>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</si>
  <si>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mt01ard030a</t>
  </si>
  <si>
    <t xml:space="preserve">Grave filtrante classifiée.</t>
  </si>
  <si>
    <t xml:space="preserve">t</t>
  </si>
  <si>
    <t xml:space="preserve">mt08aaa010a</t>
  </si>
  <si>
    <t xml:space="preserve">Eau.</t>
  </si>
  <si>
    <t xml:space="preserve">m³</t>
  </si>
  <si>
    <t xml:space="preserve">mq01pan070b</t>
  </si>
  <si>
    <t xml:space="preserve">Mini pelle chargeuse sur pneus, de 52 kW/1 m³ kW.</t>
  </si>
  <si>
    <t xml:space="preserve">h</t>
  </si>
  <si>
    <t xml:space="preserve">mq02rod010d</t>
  </si>
  <si>
    <t xml:space="preserve">Plaque vibrante à guidage manuel, de 300 kg, largeur de travail 70 cm, réversible.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</si>
  <si>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</si>
  <si>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</si>
  <si>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</si>
  <si>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</si>
  <si>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</si>
  <si>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</si>
  <si>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997,47F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</si>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</sst>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69.19" customWidth="1"/>
    <col min="4" max="4" width="9.86" customWidth="1"/>
    <col min="5" max="5" width="7.14" customWidth="1"/>
    <col min="6" max="6" width="16.49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1.5</v>
      </c>
      <c r="E9" s="11" t="s">
        <v>13</v>
      </c>
      <c r="F9" s="13">
        <v>14205.6</v>
      </c>
      <c r="G9" s="13">
        <f ca="1">ROUND(INDIRECT(ADDRESS(ROW()+(0), COLUMN()+(-3), 1))*INDIRECT(ADDRESS(ROW()+(0), COLUMN()+(-1), 1)), 2)</f>
        <v>21308.4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0.008</v>
      </c>
      <c r="E10" s="16" t="s">
        <v>16</v>
      </c>
      <c r="F10" s="17">
        <v>1132.91</v>
      </c>
      <c r="G10" s="17">
        <f ca="1">ROUND(INDIRECT(ADDRESS(ROW()+(0), COLUMN()+(-3), 1))*INDIRECT(ADDRESS(ROW()+(0), COLUMN()+(-1), 1)), 2)</f>
        <v>9.06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0.028</v>
      </c>
      <c r="E11" s="16" t="s">
        <v>19</v>
      </c>
      <c r="F11" s="17">
        <v>20038.6</v>
      </c>
      <c r="G11" s="17">
        <f ca="1">ROUND(INDIRECT(ADDRESS(ROW()+(0), COLUMN()+(-3), 1))*INDIRECT(ADDRESS(ROW()+(0), COLUMN()+(-1), 1)), 2)</f>
        <v>561.08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0.38</v>
      </c>
      <c r="E12" s="16" t="s">
        <v>22</v>
      </c>
      <c r="F12" s="17">
        <v>3896.74</v>
      </c>
      <c r="G12" s="17">
        <f ca="1">ROUND(INDIRECT(ADDRESS(ROW()+(0), COLUMN()+(-3), 1))*INDIRECT(ADDRESS(ROW()+(0), COLUMN()+(-1), 1)), 2)</f>
        <v>1480.76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0.425</v>
      </c>
      <c r="E13" s="20" t="s">
        <v>25</v>
      </c>
      <c r="F13" s="21">
        <v>2561.25</v>
      </c>
      <c r="G13" s="21">
        <f ca="1">ROUND(INDIRECT(ADDRESS(ROW()+(0), COLUMN()+(-3), 1))*INDIRECT(ADDRESS(ROW()+(0), COLUMN()+(-1), 1)), 2)</f>
        <v>1088.53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24447.9</v>
      </c>
      <c r="G14" s="24">
        <f ca="1">ROUND(INDIRECT(ADDRESS(ROW()+(0), COLUMN()+(-3), 1))*INDIRECT(ADDRESS(ROW()+(0), COLUMN()+(-1), 1))/100, 2)</f>
        <v>488.96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24936.8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