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<sst xmlns="http://schemas.openxmlformats.org/spreadsheetml/2006/main" count="24" uniqueCount="24">
  <si>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</si>
  <si>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MFB030</t>
  </si>
  <si>
    <t xml:space="preserve">U</t>
  </si>
  <si>
    <t xml:space="preserve">Jardinière en bois.</t>
  </si>
  <si>
    <r>
      <rPr>
        <sz val="8.25"/>
        <color rgb="FF000000"/>
        <rFont val="Arial"/>
        <family val="2"/>
      </rPr>
      <t xml:space="preserve">Jardinière rectangulaire en bois de pin, de 100x50x45 cm.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</si>
  <si>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</si>
  <si>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</si>
  <si>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</si>
  <si>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</si>
  <si>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</si>
  <si>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</si>
  <si>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mt52mug230j</t>
  </si>
  <si>
    <t xml:space="preserve">Jardinière rectangulaire en bois de pin, de 100x50x45 cm, y compris bac intérieur en tôle de zinc.</t>
  </si>
  <si>
    <t xml:space="preserve">U</t>
  </si>
  <si>
    <t xml:space="preserve">mo041</t>
  </si>
  <si>
    <t xml:space="preserve">Compagnon professionnel III/CP2 VRD espaces publics.</t>
  </si>
  <si>
    <t xml:space="preserve">h</t>
  </si>
  <si>
    <t xml:space="preserve">mo087</t>
  </si>
  <si>
    <t xml:space="preserve">Ouvrier professionnel II/OP VRD espaces publics.</t>
  </si>
  <si>
    <t xml:space="preserve">h</t>
  </si>
  <si>
    <t xml:space="preserve">Frais de chantier des unités d'ouvrage</t>
  </si>
  <si>
    <t xml:space="preserve">%</t>
  </si>
  <si>
    <t xml:space="preserve">Coût d'entretien décennal: 261.650,80F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</si>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</sst>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3.74" customWidth="1"/>
    <col min="3" max="3" width="1.19" customWidth="1"/>
    <col min="4" max="4" width="76.16" customWidth="1"/>
    <col min="5" max="5" width="8.16" customWidth="1"/>
    <col min="6" max="6" width="5.44" customWidth="1"/>
    <col min="7" max="7" width="14.96" customWidth="1"/>
    <col min="8" max="8" width="10.5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239667</v>
      </c>
      <c r="H9" s="13">
        <f ca="1">ROUND(INDIRECT(ADDRESS(ROW()+(0), COLUMN()+(-3), 1))*INDIRECT(ADDRESS(ROW()+(0), COLUMN()+(-1), 1)), 2)</f>
        <v>239667</v>
      </c>
    </row>
    <row r="10" spans="1:8" ht="13.50" thickBot="1" customHeight="1">
      <c r="A10" s="14" t="s">
        <v>14</v>
      </c>
      <c r="B10" s="14"/>
      <c r="C10" s="14" t="s">
        <v>15</v>
      </c>
      <c r="D10" s="14"/>
      <c r="E10" s="15">
        <v>0.246</v>
      </c>
      <c r="F10" s="16" t="s">
        <v>16</v>
      </c>
      <c r="G10" s="17">
        <v>4151.67</v>
      </c>
      <c r="H10" s="17">
        <f ca="1">ROUND(INDIRECT(ADDRESS(ROW()+(0), COLUMN()+(-3), 1))*INDIRECT(ADDRESS(ROW()+(0), COLUMN()+(-1), 1)), 2)</f>
        <v>1021.31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>
        <v>0.493</v>
      </c>
      <c r="F11" s="20" t="s">
        <v>19</v>
      </c>
      <c r="G11" s="21">
        <v>2661.82</v>
      </c>
      <c r="H11" s="21">
        <f ca="1">ROUND(INDIRECT(ADDRESS(ROW()+(0), COLUMN()+(-3), 1))*INDIRECT(ADDRESS(ROW()+(0), COLUMN()+(-1), 1)), 2)</f>
        <v>1312.28</v>
      </c>
    </row>
    <row r="12" spans="1:8" ht="13.50" thickBot="1" customHeight="1">
      <c r="A12" s="18"/>
      <c r="B12" s="18"/>
      <c r="C12" s="5" t="s">
        <v>20</v>
      </c>
      <c r="D12" s="5"/>
      <c r="E12" s="22">
        <v>2</v>
      </c>
      <c r="F12" s="23" t="s">
        <v>21</v>
      </c>
      <c r="G12" s="24">
        <f ca="1">ROUND(SUM(INDIRECT(ADDRESS(ROW()+(-1), COLUMN()+(1), 1)),INDIRECT(ADDRESS(ROW()+(-2), COLUMN()+(1), 1)),INDIRECT(ADDRESS(ROW()+(-3), COLUMN()+(1), 1))), 2)</f>
        <v>242000</v>
      </c>
      <c r="H12" s="24">
        <f ca="1">ROUND(INDIRECT(ADDRESS(ROW()+(0), COLUMN()+(-3), 1))*INDIRECT(ADDRESS(ROW()+(0), COLUMN()+(-1), 1))/100, 2)</f>
        <v>4840.01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246840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