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<sst xmlns="http://schemas.openxmlformats.org/spreadsheetml/2006/main" count="45" uniqueCount="45">
  <si>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</si>
  <si>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VPA020</t>
  </si>
  <si>
    <t xml:space="preserve">m²</t>
  </si>
  <si>
    <t xml:space="preserve">Pavage en béton.</t>
  </si>
  <si>
    <r>
      <rPr>
        <sz val="8.25"/>
        <color rgb="FF000000"/>
        <rFont val="Arial"/>
        <family val="2"/>
      </rPr>
      <t xml:space="preserve">Pavage en béton, en extérieur, réalisé sur une chaussée avec trafic de catégorie C4 (zones piétonnes, rues résidentielles) et catégorie de la plateforme E1 (5 &lt;= CBR &lt; 10), composée de base souple de grave naturelle, de 20 cm d'épaisseur, avec extension et compactage au 100% du Proctor Modifié, par mise en place de souple, avec un degré de complexité de l'appareillage bas, pavés bicouche en béton, dont les caractéristiques techniques remplissent la NF EN 1338, format rectangulaire, 200x100x60 mm, finition superficielle lisse, couleur grise, sur une couche de sable de granulométrie comprise entre 0,5 et 5 mm, laissant entre eux un joint de séparation entre 2 et 3 mm, pour son jointoiement postérieur avec sable naturel, fin et sec, de 2 mm de taille maximale; et vibration du pavage avec une plaque vibrante à guidage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</si>
  <si>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</si>
  <si>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</si>
  <si>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</si>
  <si>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</si>
  <si>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</si>
  <si>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</si>
  <si>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mt01zah010a</t>
  </si>
  <si>
    <t xml:space="preserve">Grave naturelle calcaire.</t>
  </si>
  <si>
    <t xml:space="preserve">t</t>
  </si>
  <si>
    <t xml:space="preserve">mt01arp021c</t>
  </si>
  <si>
    <t xml:space="preserve">Sable de granulométrie comprise entre 0,5 et 5 mm, ne contenant pas plus de 3% de matière organique et d'argile. Ce qui est spécifié dans NF P 18-576 concernant la friabilité et dans NF EN 1097-2 concernant la résistance à la fragmentation du sable sera pris en compte.</t>
  </si>
  <si>
    <t xml:space="preserve">m³</t>
  </si>
  <si>
    <t xml:space="preserve">mt18aph010a</t>
  </si>
  <si>
    <t xml:space="preserve">Pavé bicouche en béton, format rectangulaire, 200x100x60 mm, finition superficielle lisse, couleur grise, dont les caractéristiques techniques remplissent la NF EN 1338 et une série de propriétés prédéterminées: coefficient d'absorption d'eau &lt;= 6%; résistance à la rupture (splitting test) &gt;= 3,6 MPa; charge de rupture &gt;= 250 N/mm de la longueur de rupture; résistance à l'usure par abrasion &lt;= 23 mm et résistance au glissement (indice USRV) &gt; 60.</t>
  </si>
  <si>
    <t xml:space="preserve">U</t>
  </si>
  <si>
    <t xml:space="preserve">mt01arp020a</t>
  </si>
  <si>
    <t xml:space="preserve">Sable naturel, fin et sec, de 2 mm de taille maximale, exempt de sels nuisibles, présenté en sacs.</t>
  </si>
  <si>
    <t xml:space="preserve">kg</t>
  </si>
  <si>
    <t xml:space="preserve">mq01mot010a</t>
  </si>
  <si>
    <t xml:space="preserve">Motoniveleuse de 141 kW.</t>
  </si>
  <si>
    <t xml:space="preserve">h</t>
  </si>
  <si>
    <t xml:space="preserve">mq02rov010i</t>
  </si>
  <si>
    <t xml:space="preserve">Compacteur monocylindrique vibrant autopropulsé, de 129 kW, de 16,2 t, largeur de travail 213,4 cm.</t>
  </si>
  <si>
    <t xml:space="preserve">h</t>
  </si>
  <si>
    <t xml:space="preserve">mq02cia020j</t>
  </si>
  <si>
    <t xml:space="preserve">Camion citerne, de 8 m³ de capacité.</t>
  </si>
  <si>
    <t xml:space="preserve">h</t>
  </si>
  <si>
    <t xml:space="preserve">mq02rod010a</t>
  </si>
  <si>
    <t xml:space="preserve">Plaque vibrante à guidage manuel, de 170 kg, largeur de travail 50 cm, réversible.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</si>
  <si>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</si>
  <si>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</si>
  <si>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</si>
  <si>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</si>
  <si>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</si>
  <si>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</si>
  <si>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</si>
  <si>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</si>
  <si>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</si>
  <si>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745,19F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</si>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</sst>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0.23</v>
      </c>
      <c r="F9" s="11" t="s">
        <v>13</v>
      </c>
      <c r="G9" s="13">
        <v>6916.08</v>
      </c>
      <c r="H9" s="13">
        <f ca="1">ROUND(INDIRECT(ADDRESS(ROW()+(0), COLUMN()+(-3), 1))*INDIRECT(ADDRESS(ROW()+(0), COLUMN()+(-1), 1)), 2)</f>
        <v>1590.7</v>
      </c>
    </row>
    <row r="10" spans="1:8" ht="34.50" thickBot="1" customHeight="1">
      <c r="A10" s="14" t="s">
        <v>14</v>
      </c>
      <c r="B10" s="14"/>
      <c r="C10" s="14" t="s">
        <v>15</v>
      </c>
      <c r="D10" s="14"/>
      <c r="E10" s="15">
        <v>0.055</v>
      </c>
      <c r="F10" s="16" t="s">
        <v>16</v>
      </c>
      <c r="G10" s="17">
        <v>16598.6</v>
      </c>
      <c r="H10" s="17">
        <f ca="1">ROUND(INDIRECT(ADDRESS(ROW()+(0), COLUMN()+(-3), 1))*INDIRECT(ADDRESS(ROW()+(0), COLUMN()+(-1), 1)), 2)</f>
        <v>912.92</v>
      </c>
    </row>
    <row r="11" spans="1:8" ht="55.50" thickBot="1" customHeight="1">
      <c r="A11" s="14" t="s">
        <v>17</v>
      </c>
      <c r="B11" s="14"/>
      <c r="C11" s="14" t="s">
        <v>18</v>
      </c>
      <c r="D11" s="14"/>
      <c r="E11" s="15">
        <v>52.5</v>
      </c>
      <c r="F11" s="16" t="s">
        <v>19</v>
      </c>
      <c r="G11" s="17">
        <v>145.38</v>
      </c>
      <c r="H11" s="17">
        <f ca="1">ROUND(INDIRECT(ADDRESS(ROW()+(0), COLUMN()+(-3), 1))*INDIRECT(ADDRESS(ROW()+(0), COLUMN()+(-1), 1)), 2)</f>
        <v>7632.45</v>
      </c>
    </row>
    <row r="12" spans="1:8" ht="24.00" thickBot="1" customHeight="1">
      <c r="A12" s="14" t="s">
        <v>20</v>
      </c>
      <c r="B12" s="14"/>
      <c r="C12" s="14" t="s">
        <v>21</v>
      </c>
      <c r="D12" s="14"/>
      <c r="E12" s="15">
        <v>1</v>
      </c>
      <c r="F12" s="16" t="s">
        <v>22</v>
      </c>
      <c r="G12" s="17">
        <v>242.06</v>
      </c>
      <c r="H12" s="17">
        <f ca="1">ROUND(INDIRECT(ADDRESS(ROW()+(0), COLUMN()+(-3), 1))*INDIRECT(ADDRESS(ROW()+(0), COLUMN()+(-1), 1)), 2)</f>
        <v>242.06</v>
      </c>
    </row>
    <row r="13" spans="1:8" ht="13.50" thickBot="1" customHeight="1">
      <c r="A13" s="14" t="s">
        <v>23</v>
      </c>
      <c r="B13" s="14"/>
      <c r="C13" s="14" t="s">
        <v>24</v>
      </c>
      <c r="D13" s="14"/>
      <c r="E13" s="15">
        <v>0.008</v>
      </c>
      <c r="F13" s="16" t="s">
        <v>25</v>
      </c>
      <c r="G13" s="17">
        <v>41333.4</v>
      </c>
      <c r="H13" s="17">
        <f ca="1">ROUND(INDIRECT(ADDRESS(ROW()+(0), COLUMN()+(-3), 1))*INDIRECT(ADDRESS(ROW()+(0), COLUMN()+(-1), 1)), 2)</f>
        <v>330.67</v>
      </c>
    </row>
    <row r="14" spans="1:8" ht="24.00" thickBot="1" customHeight="1">
      <c r="A14" s="14" t="s">
        <v>26</v>
      </c>
      <c r="B14" s="14"/>
      <c r="C14" s="14" t="s">
        <v>27</v>
      </c>
      <c r="D14" s="14"/>
      <c r="E14" s="15">
        <v>0.013</v>
      </c>
      <c r="F14" s="16" t="s">
        <v>28</v>
      </c>
      <c r="G14" s="17">
        <v>37991.7</v>
      </c>
      <c r="H14" s="17">
        <f ca="1">ROUND(INDIRECT(ADDRESS(ROW()+(0), COLUMN()+(-3), 1))*INDIRECT(ADDRESS(ROW()+(0), COLUMN()+(-1), 1)), 2)</f>
        <v>493.89</v>
      </c>
    </row>
    <row r="15" spans="1:8" ht="13.50" thickBot="1" customHeight="1">
      <c r="A15" s="14" t="s">
        <v>29</v>
      </c>
      <c r="B15" s="14"/>
      <c r="C15" s="14" t="s">
        <v>30</v>
      </c>
      <c r="D15" s="14"/>
      <c r="E15" s="15">
        <v>0.006</v>
      </c>
      <c r="F15" s="16" t="s">
        <v>31</v>
      </c>
      <c r="G15" s="17">
        <v>64738.7</v>
      </c>
      <c r="H15" s="17">
        <f ca="1">ROUND(INDIRECT(ADDRESS(ROW()+(0), COLUMN()+(-3), 1))*INDIRECT(ADDRESS(ROW()+(0), COLUMN()+(-1), 1)), 2)</f>
        <v>388.43</v>
      </c>
    </row>
    <row r="16" spans="1:8" ht="13.50" thickBot="1" customHeight="1">
      <c r="A16" s="14" t="s">
        <v>32</v>
      </c>
      <c r="B16" s="14"/>
      <c r="C16" s="14" t="s">
        <v>33</v>
      </c>
      <c r="D16" s="14"/>
      <c r="E16" s="15">
        <v>0.33</v>
      </c>
      <c r="F16" s="16" t="s">
        <v>34</v>
      </c>
      <c r="G16" s="17">
        <v>2591.73</v>
      </c>
      <c r="H16" s="17">
        <f ca="1">ROUND(INDIRECT(ADDRESS(ROW()+(0), COLUMN()+(-3), 1))*INDIRECT(ADDRESS(ROW()+(0), COLUMN()+(-1), 1)), 2)</f>
        <v>855.27</v>
      </c>
    </row>
    <row r="17" spans="1:8" ht="13.50" thickBot="1" customHeight="1">
      <c r="A17" s="14" t="s">
        <v>35</v>
      </c>
      <c r="B17" s="14"/>
      <c r="C17" s="14" t="s">
        <v>36</v>
      </c>
      <c r="D17" s="14"/>
      <c r="E17" s="15">
        <v>0.308</v>
      </c>
      <c r="F17" s="16" t="s">
        <v>37</v>
      </c>
      <c r="G17" s="17">
        <v>4151.67</v>
      </c>
      <c r="H17" s="17">
        <f ca="1">ROUND(INDIRECT(ADDRESS(ROW()+(0), COLUMN()+(-3), 1))*INDIRECT(ADDRESS(ROW()+(0), COLUMN()+(-1), 1)), 2)</f>
        <v>1278.71</v>
      </c>
    </row>
    <row r="18" spans="1:8" ht="13.50" thickBot="1" customHeight="1">
      <c r="A18" s="14" t="s">
        <v>38</v>
      </c>
      <c r="B18" s="14"/>
      <c r="C18" s="18" t="s">
        <v>39</v>
      </c>
      <c r="D18" s="18"/>
      <c r="E18" s="19">
        <v>0.333</v>
      </c>
      <c r="F18" s="20" t="s">
        <v>40</v>
      </c>
      <c r="G18" s="21">
        <v>2661.82</v>
      </c>
      <c r="H18" s="21">
        <f ca="1">ROUND(INDIRECT(ADDRESS(ROW()+(0), COLUMN()+(-3), 1))*INDIRECT(ADDRESS(ROW()+(0), COLUMN()+(-1), 1)), 2)</f>
        <v>886.39</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14611.5</v>
      </c>
      <c r="H19" s="24">
        <f ca="1">ROUND(INDIRECT(ADDRESS(ROW()+(0), COLUMN()+(-3), 1))*INDIRECT(ADDRESS(ROW()+(0), COLUMN()+(-1), 1))/100, 2)</f>
        <v>292.23</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14903.7</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