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<sst xmlns="http://schemas.openxmlformats.org/spreadsheetml/2006/main" count="42" uniqueCount="42">
  <si>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</si>
  <si>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XAN040</t>
  </si>
  <si>
    <t xml:space="preserve">m</t>
  </si>
  <si>
    <t xml:space="preserve">Caniveau revêtu de béton.</t>
  </si>
  <si>
    <r>
      <rPr>
        <sz val="8.25"/>
        <color rgb="FF000000"/>
        <rFont val="Arial"/>
        <family val="2"/>
      </rPr>
      <t xml:space="preserve">Caniveau de section triangulaire de 100 cm de largeur et 33 cm de profondeur, revêtu d'une couche de béton massif BCN: CPJ-CEM II/A 32,5 - P - B 20 - 15/25 - E: 1 - NA - P 18-305 de 15 cm d'épaisseur.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</si>
  <si>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</si>
  <si>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</si>
  <si>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</si>
  <si>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</si>
  <si>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</si>
  <si>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</si>
  <si>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mt10hmf040qaeg</t>
  </si>
  <si>
    <t xml:space="preserve">Béton non armé prêt à l'emploi BCN: CPJ-CEM II/A 32,5 - P - B 20 - 15/25 - E: 1 - NA - P 18-305.</t>
  </si>
  <si>
    <t xml:space="preserve">m³</t>
  </si>
  <si>
    <t xml:space="preserve">mt08ema050b</t>
  </si>
  <si>
    <t xml:space="preserve">Bois pour coffrage, de 26 mm d'épaisseur.</t>
  </si>
  <si>
    <t xml:space="preserve">m³</t>
  </si>
  <si>
    <t xml:space="preserve">mt08var050</t>
  </si>
  <si>
    <t xml:space="preserve">Fil de fer galvanisé pour attacher, de 1,30 mm de diamètre.</t>
  </si>
  <si>
    <t xml:space="preserve">kg</t>
  </si>
  <si>
    <t xml:space="preserve">mt08var060</t>
  </si>
  <si>
    <t xml:space="preserve">Pointes d'acier de 20x100 mm.</t>
  </si>
  <si>
    <t xml:space="preserve">kg</t>
  </si>
  <si>
    <t xml:space="preserve">mt15bas030b</t>
  </si>
  <si>
    <t xml:space="preserve">Cartouche de mastic élastomère monocomposant à base de polyuréthane, de couleur grise, de 600 ml, type F-25 HM selon NF EN ISO 11600, à haute adhérence et à durcissement rapide, avec des propriétés élastiques élevées, résistance aux intempéries, au vieillissement et aux rayons UV, apte pour être en contact avec eau potable, dureté Shore A approchée de 35 et allongement en rupture &gt; 600%, selon NF EN ISO 11600.</t>
  </si>
  <si>
    <t xml:space="preserve">U</t>
  </si>
  <si>
    <t xml:space="preserve">mq02rod010d</t>
  </si>
  <si>
    <t xml:space="preserve">Plaque vibrante à guidage manuel, de 300 kg, largeur de travail 70 cm, réversible.</t>
  </si>
  <si>
    <t xml:space="preserve">h</t>
  </si>
  <si>
    <t xml:space="preserve">mq06cor020</t>
  </si>
  <si>
    <t xml:space="preserve">Équipement pour découpage de joints dans les dallages en béton.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</si>
  <si>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</si>
  <si>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</si>
  <si>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</si>
  <si>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</si>
  <si>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</si>
  <si>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</si>
  <si>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</si>
  <si>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</si>
  <si>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</si>
  <si>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1.425,66F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</si>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</sst>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1.70" customWidth="1"/>
    <col min="4" max="4" width="74.97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0.18</v>
      </c>
      <c r="F9" s="11" t="s">
        <v>13</v>
      </c>
      <c r="G9" s="13">
        <v>69161.5</v>
      </c>
      <c r="H9" s="13">
        <f ca="1">ROUND(INDIRECT(ADDRESS(ROW()+(0), COLUMN()+(-3), 1))*INDIRECT(ADDRESS(ROW()+(0), COLUMN()+(-1), 1)), 2)</f>
        <v>12449.1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0.001</v>
      </c>
      <c r="F10" s="16" t="s">
        <v>16</v>
      </c>
      <c r="G10" s="17">
        <v>290780</v>
      </c>
      <c r="H10" s="17">
        <f ca="1">ROUND(INDIRECT(ADDRESS(ROW()+(0), COLUMN()+(-3), 1))*INDIRECT(ADDRESS(ROW()+(0), COLUMN()+(-1), 1)), 2)</f>
        <v>290.78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0.025</v>
      </c>
      <c r="F11" s="16" t="s">
        <v>19</v>
      </c>
      <c r="G11" s="17">
        <v>1132.91</v>
      </c>
      <c r="H11" s="17">
        <f ca="1">ROUND(INDIRECT(ADDRESS(ROW()+(0), COLUMN()+(-3), 1))*INDIRECT(ADDRESS(ROW()+(0), COLUMN()+(-1), 1)), 2)</f>
        <v>28.32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0.01</v>
      </c>
      <c r="F12" s="16" t="s">
        <v>22</v>
      </c>
      <c r="G12" s="17">
        <v>6608.65</v>
      </c>
      <c r="H12" s="17">
        <f ca="1">ROUND(INDIRECT(ADDRESS(ROW()+(0), COLUMN()+(-3), 1))*INDIRECT(ADDRESS(ROW()+(0), COLUMN()+(-1), 1)), 2)</f>
        <v>66.09</v>
      </c>
    </row>
    <row r="13" spans="1:8" ht="55.50" thickBot="1" customHeight="1">
      <c r="A13" s="14" t="s">
        <v>23</v>
      </c>
      <c r="B13" s="14"/>
      <c r="C13" s="14"/>
      <c r="D13" s="14" t="s">
        <v>24</v>
      </c>
      <c r="E13" s="15">
        <v>0.36</v>
      </c>
      <c r="F13" s="16" t="s">
        <v>25</v>
      </c>
      <c r="G13" s="17">
        <v>5623.76</v>
      </c>
      <c r="H13" s="17">
        <f ca="1">ROUND(INDIRECT(ADDRESS(ROW()+(0), COLUMN()+(-3), 1))*INDIRECT(ADDRESS(ROW()+(0), COLUMN()+(-1), 1)), 2)</f>
        <v>2024.55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0.44</v>
      </c>
      <c r="F14" s="16" t="s">
        <v>28</v>
      </c>
      <c r="G14" s="17">
        <v>3896.74</v>
      </c>
      <c r="H14" s="17">
        <f ca="1">ROUND(INDIRECT(ADDRESS(ROW()+(0), COLUMN()+(-3), 1))*INDIRECT(ADDRESS(ROW()+(0), COLUMN()+(-1), 1)), 2)</f>
        <v>1714.57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0.006</v>
      </c>
      <c r="F15" s="16" t="s">
        <v>31</v>
      </c>
      <c r="G15" s="17">
        <v>5793.27</v>
      </c>
      <c r="H15" s="17">
        <f ca="1">ROUND(INDIRECT(ADDRESS(ROW()+(0), COLUMN()+(-3), 1))*INDIRECT(ADDRESS(ROW()+(0), COLUMN()+(-1), 1)), 2)</f>
        <v>34.76</v>
      </c>
    </row>
    <row r="16" spans="1:8" ht="13.50" thickBot="1" customHeight="1">
      <c r="A16" s="14" t="s">
        <v>32</v>
      </c>
      <c r="B16" s="14"/>
      <c r="C16" s="14"/>
      <c r="D16" s="14" t="s">
        <v>33</v>
      </c>
      <c r="E16" s="15">
        <v>0.493</v>
      </c>
      <c r="F16" s="16" t="s">
        <v>34</v>
      </c>
      <c r="G16" s="17">
        <v>4151.67</v>
      </c>
      <c r="H16" s="17">
        <f ca="1">ROUND(INDIRECT(ADDRESS(ROW()+(0), COLUMN()+(-3), 1))*INDIRECT(ADDRESS(ROW()+(0), COLUMN()+(-1), 1)), 2)</f>
        <v>2046.77</v>
      </c>
    </row>
    <row r="17" spans="1:8" ht="13.50" thickBot="1" customHeight="1">
      <c r="A17" s="14" t="s">
        <v>35</v>
      </c>
      <c r="B17" s="14"/>
      <c r="C17" s="14"/>
      <c r="D17" s="18" t="s">
        <v>36</v>
      </c>
      <c r="E17" s="19">
        <v>0.493</v>
      </c>
      <c r="F17" s="20" t="s">
        <v>37</v>
      </c>
      <c r="G17" s="21">
        <v>2661.82</v>
      </c>
      <c r="H17" s="21">
        <f ca="1">ROUND(INDIRECT(ADDRESS(ROW()+(0), COLUMN()+(-3), 1))*INDIRECT(ADDRESS(ROW()+(0), COLUMN()+(-1), 1)), 2)</f>
        <v>1312.28</v>
      </c>
    </row>
    <row r="18" spans="1:8" ht="13.50" thickBot="1" customHeight="1">
      <c r="A18" s="18"/>
      <c r="B18" s="18"/>
      <c r="C18" s="18"/>
      <c r="D18" s="5" t="s">
        <v>38</v>
      </c>
      <c r="E18" s="22">
        <v>2</v>
      </c>
      <c r="F18" s="23" t="s">
        <v>39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19967.2</v>
      </c>
      <c r="H18" s="24">
        <f ca="1">ROUND(INDIRECT(ADDRESS(ROW()+(0), COLUMN()+(-3), 1))*INDIRECT(ADDRESS(ROW()+(0), COLUMN()+(-1), 1))/100, 2)</f>
        <v>399.34</v>
      </c>
    </row>
    <row r="19" spans="1:8" ht="13.50" thickBot="1" customHeight="1">
      <c r="A19" s="25" t="s">
        <v>40</v>
      </c>
      <c r="B19" s="25"/>
      <c r="C19" s="25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20366.5</v>
      </c>
    </row>
  </sheetData>
  <mergeCells count="15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