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<sst xmlns="http://schemas.openxmlformats.org/spreadsheetml/2006/main" count="42" uniqueCount="42">
  <si>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</si>
  <si>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XES070</t>
  </si>
  <si>
    <t xml:space="preserve">m</t>
  </si>
  <si>
    <t xml:space="preserve">Ligne souterraine de 20 kV directement enterrée.</t>
  </si>
  <si>
    <r>
      <rPr>
        <sz val="8.25"/>
        <color rgb="FF000000"/>
        <rFont val="Arial"/>
        <family val="2"/>
      </rPr>
      <t xml:space="preserve">Ligne souterraine de 20 kV directement enterrée constituée de 3 câbles unipolaires avec conducteur en aluminium, HEPRZ1 de 150 mm² de section, placés sur lit de sable de 5 cm d'épaisseur, dûment compacté et nivelé avec une pilonneuse vibrante à guidage manuel avec le même sable jusqu'à 10 cm au-dessus de la génératrice supérieure des câbles.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</si>
  <si>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</si>
  <si>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</si>
  <si>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</si>
  <si>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</si>
  <si>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</si>
  <si>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</si>
  <si>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mt01ara010a</t>
  </si>
  <si>
    <t xml:space="preserve">Sable avec granulométrie de 0 à 5 mm de diamètre, propre.</t>
  </si>
  <si>
    <t xml:space="preserve">m³</t>
  </si>
  <si>
    <t xml:space="preserve">mt35cun500b</t>
  </si>
  <si>
    <t xml:space="preserve">Câble unipolaire HEPRZ1, sa tension assignée étant de 12/20 kV, réaction au feu classe Fca selon FR EN 50575, avec conducteur d'aluminium classe 2 de 150 mm² de section, avec isolation d'éthylène propylène haut module (HEPR), blindage de cuivre tressé et gaine en composé thermoplastique à base de polyoléfine sans halogènes (Z1). Selon UNE-HD 620-9E.</t>
  </si>
  <si>
    <t xml:space="preserve">m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</si>
  <si>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</si>
  <si>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</si>
  <si>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</si>
  <si>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</si>
  <si>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</si>
  <si>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</si>
  <si>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</si>
  <si>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</si>
  <si>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</si>
  <si>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</si>
  <si>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</si>
  <si>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</si>
  <si>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</si>
  <si>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</si>
  <si>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</si>
  <si>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</si>
  <si>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</si>
  <si>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</si>
  <si>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</si>
  <si>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</si>
  <si>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</si>
  <si>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</si>
  <si>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</si>
  <si>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2.294,23F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</si>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</sst>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0.102</v>
      </c>
      <c r="E9" s="11" t="s">
        <v>13</v>
      </c>
      <c r="F9" s="13">
        <v>9889.99</v>
      </c>
      <c r="G9" s="13">
        <f ca="1">ROUND(INDIRECT(ADDRESS(ROW()+(0), COLUMN()+(-3), 1))*INDIRECT(ADDRESS(ROW()+(0), COLUMN()+(-1), 1)), 2)</f>
        <v>1008.78</v>
      </c>
    </row>
    <row r="10" spans="1:7" ht="45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17637.1</v>
      </c>
      <c r="G10" s="17">
        <f ca="1">ROUND(INDIRECT(ADDRESS(ROW()+(0), COLUMN()+(-3), 1))*INDIRECT(ADDRESS(ROW()+(0), COLUMN()+(-1), 1)), 2)</f>
        <v>52911.2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0.011</v>
      </c>
      <c r="E11" s="16" t="s">
        <v>19</v>
      </c>
      <c r="F11" s="17">
        <v>5653.01</v>
      </c>
      <c r="G11" s="17">
        <f ca="1">ROUND(INDIRECT(ADDRESS(ROW()+(0), COLUMN()+(-3), 1))*INDIRECT(ADDRESS(ROW()+(0), COLUMN()+(-1), 1)), 2)</f>
        <v>62.18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0.084</v>
      </c>
      <c r="E12" s="16" t="s">
        <v>22</v>
      </c>
      <c r="F12" s="17">
        <v>2134.36</v>
      </c>
      <c r="G12" s="17">
        <f ca="1">ROUND(INDIRECT(ADDRESS(ROW()+(0), COLUMN()+(-3), 1))*INDIRECT(ADDRESS(ROW()+(0), COLUMN()+(-1), 1)), 2)</f>
        <v>179.29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0.006</v>
      </c>
      <c r="E13" s="16" t="s">
        <v>25</v>
      </c>
      <c r="F13" s="17">
        <v>64738.7</v>
      </c>
      <c r="G13" s="17">
        <f ca="1">ROUND(INDIRECT(ADDRESS(ROW()+(0), COLUMN()+(-3), 1))*INDIRECT(ADDRESS(ROW()+(0), COLUMN()+(-1), 1)), 2)</f>
        <v>388.43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0.104</v>
      </c>
      <c r="E14" s="16" t="s">
        <v>28</v>
      </c>
      <c r="F14" s="17">
        <v>4151.67</v>
      </c>
      <c r="G14" s="17">
        <f ca="1">ROUND(INDIRECT(ADDRESS(ROW()+(0), COLUMN()+(-3), 1))*INDIRECT(ADDRESS(ROW()+(0), COLUMN()+(-1), 1)), 2)</f>
        <v>431.77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0.104</v>
      </c>
      <c r="E15" s="16" t="s">
        <v>31</v>
      </c>
      <c r="F15" s="17">
        <v>2561.25</v>
      </c>
      <c r="G15" s="17">
        <f ca="1">ROUND(INDIRECT(ADDRESS(ROW()+(0), COLUMN()+(-3), 1))*INDIRECT(ADDRESS(ROW()+(0), COLUMN()+(-1), 1)), 2)</f>
        <v>266.37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0.142</v>
      </c>
      <c r="E16" s="16" t="s">
        <v>34</v>
      </c>
      <c r="F16" s="17">
        <v>4266.11</v>
      </c>
      <c r="G16" s="17">
        <f ca="1">ROUND(INDIRECT(ADDRESS(ROW()+(0), COLUMN()+(-3), 1))*INDIRECT(ADDRESS(ROW()+(0), COLUMN()+(-1), 1)), 2)</f>
        <v>605.79</v>
      </c>
    </row>
    <row r="17" spans="1:7" ht="13.50" thickBot="1" customHeight="1">
      <c r="A17" s="14" t="s">
        <v>35</v>
      </c>
      <c r="B17" s="14"/>
      <c r="C17" s="18" t="s">
        <v>36</v>
      </c>
      <c r="D17" s="19">
        <v>0.142</v>
      </c>
      <c r="E17" s="20" t="s">
        <v>37</v>
      </c>
      <c r="F17" s="21">
        <v>2656.75</v>
      </c>
      <c r="G17" s="21">
        <f ca="1">ROUND(INDIRECT(ADDRESS(ROW()+(0), COLUMN()+(-3), 1))*INDIRECT(ADDRESS(ROW()+(0), COLUMN()+(-1), 1)), 2)</f>
        <v>377.26</v>
      </c>
    </row>
    <row r="18" spans="1:7" ht="13.50" thickBot="1" customHeight="1">
      <c r="A18" s="18"/>
      <c r="B18" s="18"/>
      <c r="C18" s="5" t="s">
        <v>38</v>
      </c>
      <c r="D18" s="22">
        <v>2</v>
      </c>
      <c r="E18" s="23" t="s">
        <v>39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56231.1</v>
      </c>
      <c r="G18" s="24">
        <f ca="1">ROUND(INDIRECT(ADDRESS(ROW()+(0), COLUMN()+(-3), 1))*INDIRECT(ADDRESS(ROW()+(0), COLUMN()+(-1), 1))/100, 2)</f>
        <v>1124.62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57355.7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