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<sst xmlns="http://schemas.openxmlformats.org/spreadsheetml/2006/main" count="30" uniqueCount="30">
  <si>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</si>
  <si>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EIF040</t>
  </si>
  <si>
    <t xml:space="preserve">m²</t>
  </si>
  <si>
    <t xml:space="preserve">Isolation thermique par l'extérieur en façade pour systèmes ETICS.</t>
  </si>
  <si>
    <r>
      <rPr>
        <sz val="8.25"/>
        <color rgb="FF000000"/>
        <rFont val="Arial"/>
        <family val="2"/>
      </rPr>
      <t xml:space="preserve">Isolation thermique par l'extérieur en façade pour systèmes ETICS, constituée de 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placé bord à bord et fixé avec du mortier adhésif et fixations mécaniques. Le prix ne comprend ni la couche de régularisation ni la couche de finition.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</si>
  <si>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</si>
  <si>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</si>
  <si>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</si>
  <si>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</si>
  <si>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</si>
  <si>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</si>
  <si>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mt16aaa010</t>
  </si>
  <si>
    <t xml:space="preserve">Mortier adhésif pour fixation des matériaux isolants.</t>
  </si>
  <si>
    <t xml:space="preserve">kg</t>
  </si>
  <si>
    <t xml:space="preserve">mt16pep010aa</t>
  </si>
  <si>
    <t xml:space="preserve">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Euroclasse E de réaction au feu selon NF EN 13501-1.</t>
  </si>
  <si>
    <t xml:space="preserve">m²</t>
  </si>
  <si>
    <t xml:space="preserve">mt16aaa021a</t>
  </si>
  <si>
    <t xml:space="preserve">Cheville à expansion et clou en polypropylène, avec bague d'étanchéité, pour fixation mécanique des panneaux isolants.</t>
  </si>
  <si>
    <t xml:space="preserve">U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</si>
  <si>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</si>
  <si>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</si>
  <si>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</si>
  <si>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</si>
  <si>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</si>
  <si>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</si>
  <si>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</si>
  <si>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</si>
  <si>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92,74F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</si>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</sst>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6.29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4</v>
      </c>
      <c r="E9" s="11" t="s">
        <v>13</v>
      </c>
      <c r="F9" s="13">
        <v>159.55</v>
      </c>
      <c r="G9" s="13">
        <f ca="1">ROUND(INDIRECT(ADDRESS(ROW()+(0), COLUMN()+(-3), 1))*INDIRECT(ADDRESS(ROW()+(0), COLUMN()+(-1), 1)), 2)</f>
        <v>638.2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1.05</v>
      </c>
      <c r="E10" s="16" t="s">
        <v>16</v>
      </c>
      <c r="F10" s="17">
        <v>3973.65</v>
      </c>
      <c r="G10" s="17">
        <f ca="1">ROUND(INDIRECT(ADDRESS(ROW()+(0), COLUMN()+(-3), 1))*INDIRECT(ADDRESS(ROW()+(0), COLUMN()+(-1), 1)), 2)</f>
        <v>4172.33</v>
      </c>
    </row>
    <row r="11" spans="1:7" ht="24.00" thickBot="1" customHeight="1">
      <c r="A11" s="14" t="s">
        <v>17</v>
      </c>
      <c r="B11" s="14"/>
      <c r="C11" s="14" t="s">
        <v>18</v>
      </c>
      <c r="D11" s="15">
        <v>6</v>
      </c>
      <c r="E11" s="16" t="s">
        <v>19</v>
      </c>
      <c r="F11" s="17">
        <v>67.61</v>
      </c>
      <c r="G11" s="17">
        <f ca="1">ROUND(INDIRECT(ADDRESS(ROW()+(0), COLUMN()+(-3), 1))*INDIRECT(ADDRESS(ROW()+(0), COLUMN()+(-1), 1)), 2)</f>
        <v>405.66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0.122</v>
      </c>
      <c r="E12" s="16" t="s">
        <v>22</v>
      </c>
      <c r="F12" s="17">
        <v>4266.11</v>
      </c>
      <c r="G12" s="17">
        <f ca="1">ROUND(INDIRECT(ADDRESS(ROW()+(0), COLUMN()+(-3), 1))*INDIRECT(ADDRESS(ROW()+(0), COLUMN()+(-1), 1)), 2)</f>
        <v>520.47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0.122</v>
      </c>
      <c r="E13" s="20" t="s">
        <v>25</v>
      </c>
      <c r="F13" s="21">
        <v>2661.82</v>
      </c>
      <c r="G13" s="21">
        <f ca="1">ROUND(INDIRECT(ADDRESS(ROW()+(0), COLUMN()+(-3), 1))*INDIRECT(ADDRESS(ROW()+(0), COLUMN()+(-1), 1)), 2)</f>
        <v>324.74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6061.4</v>
      </c>
      <c r="G14" s="24">
        <f ca="1">ROUND(INDIRECT(ADDRESS(ROW()+(0), COLUMN()+(-3), 1))*INDIRECT(ADDRESS(ROW()+(0), COLUMN()+(-1), 1))/100, 2)</f>
        <v>121.23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6182.63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