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<sst xmlns="http://schemas.openxmlformats.org/spreadsheetml/2006/main" count="69" uniqueCount="69">
  <si>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</si>
  <si>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EBM020</t>
  </si>
  <si>
    <t xml:space="preserve">m²</t>
  </si>
  <si>
    <t xml:space="preserve">Bardage ventilé, en plaques de ciment. Système Placotherm V "PLACO".</t>
  </si>
  <si>
    <r>
      <rPr>
        <sz val="8.25"/>
        <color rgb="FF000000"/>
        <rFont val="Arial"/>
        <family val="2"/>
      </rPr>
      <t xml:space="preserve">Bardage ventilé, de plaques de ciment à rendement élevé, Aquaroc 13 "PLACO", de 12,5x1200x900 mm, mise en place avec des vis, via le système Placotherm V Aquaroc "PLACO" avec DAU nº 14/089 B, sur l'ossature de soutien en aluminium extrudé de montants verticaux en T et en L, de 1,8 mm d'épaisseur avec une modulation de 600 mm; imperméabilisation avec écran hautement perméable à la vapeur d'eau imperméable à l'eau de pluie, Placotherm Estándar, couche de base de mortier polymérique à prestations élevées renforcé avec des fibres, Placotherm Base, couleur blanche, composé de ciment blanc, charges minérales, résines hydrofuges redispersables, fibres et additifs spéciaux armé avec maille de renfort CMALL 160 et couche de finition de mortier organique Webertene Advance XS "WEBER", couleur à choisir, gamme Estándar, finition goutte, avec une taille maximale de particule de 0,5 mm, à base de siloxanes, charges minérales, pigments résistants aux rayons UV, fongicides et additifs spéciaux sur impression régulatrice d'absorption Webertene Primer "WEBER". Comprend les équerres de bardage de fixation et les équerres réglables pour la fixation de l'ossature de soutien, la visserie pour la fixation des plaques, les fixations pour l'ancrage des profilés, le mortier Placotherm Base et la bande CMALL 160 "PLACO", pour le traitement des joints, le profilé en PVC avec maille en fibre de verre anti-alcalin, Perfil Goteo "PLACO", pour arrêt en liteau, et le ruban adhésif double face pour la fixation de l'écran hautement perméable à la vapeur d'eau. Le prix ne comprend pas l'isolation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</si>
  <si>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</si>
  <si>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</si>
  <si>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</si>
  <si>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</si>
  <si>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</si>
  <si>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</si>
  <si>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mt12ple300a</t>
  </si>
  <si>
    <t xml:space="preserve">Équerre de bardage de fixation en aluminium extrudé de composition 6063 et traitement thermique T66, avec isolation en polypropylène de 5 mm d'épaisseur, pour rupture de pont thermique, "PLACO", de 65 mm de longueur.</t>
  </si>
  <si>
    <t xml:space="preserve">U</t>
  </si>
  <si>
    <t xml:space="preserve">mt12ple310a</t>
  </si>
  <si>
    <t xml:space="preserve">Équerre de bardage réglable en aluminium extrudé de composition 6063 et traitement thermique T66, avec isolation en polypropylène de 5 mm d'épaisseur, pour rupture de pont thermique, "PLACO", de 65 mm de longueur.</t>
  </si>
  <si>
    <t xml:space="preserve">U</t>
  </si>
  <si>
    <t xml:space="preserve">mt12plt100</t>
  </si>
  <si>
    <t xml:space="preserve">Cheville en nylon avec vis en acier galvanisé avec tête hexagonale, "PLACO", de 10 mm de diamètre et 80 mm de longueur, pour fixation des équerres de bardage.</t>
  </si>
  <si>
    <t xml:space="preserve">U</t>
  </si>
  <si>
    <t xml:space="preserve">mt12plp300</t>
  </si>
  <si>
    <t xml:space="preserve">Profilé en T en aluminium extrudé de composition 6063 et traitement thermique T-66, "PLACO", de 1,8 mm d'épaisseur, fourni en barres de 6 m de longueur.</t>
  </si>
  <si>
    <t xml:space="preserve">m</t>
  </si>
  <si>
    <t xml:space="preserve">mt12plp310</t>
  </si>
  <si>
    <t xml:space="preserve">Profilé en L en aluminium extrudé de composition 6063 et traitement thermique T-66, "PLACO", de 1,8 mm d'épaisseur, fourni en barres de 6 m de longueur.</t>
  </si>
  <si>
    <t xml:space="preserve">m</t>
  </si>
  <si>
    <t xml:space="preserve">mt12plt060</t>
  </si>
  <si>
    <t xml:space="preserve">Vis autoforeuse en acier inoxydable "PLACO", avec tête hexagonale, de 19 mm de longueur.</t>
  </si>
  <si>
    <t xml:space="preserve">U</t>
  </si>
  <si>
    <t xml:space="preserve">mt15mvp010a</t>
  </si>
  <si>
    <t xml:space="preserve">Écran hautement perméable à la vapeur d'eau imperméable à l'eau de pluie, Placotherm Estándar "PLACO", de 175 µm d'épaisseur et 60 g/m², de 0,01 m d'épaisseur de la couche d'air équivalente à la diffusion de la vapeur d'eau, selon NF EN 1931, étanchéité à l'eau classe W1 selon NF EN 1928, perméabilité à l'air 2 m³/h·m² à 50 Pa, (Euroclasse E de réaction au feu, selon NF EN 13501-1), fourni en rouleaux de 1,50x50 m, selon NF EN 13859-2.</t>
  </si>
  <si>
    <t xml:space="preserve">m</t>
  </si>
  <si>
    <t xml:space="preserve">mt12plq010a</t>
  </si>
  <si>
    <t xml:space="preserve">Plaque de ciment à rendement élevé, Aquaroc 13 "PLACO", de 12,5x1200x900 mm.</t>
  </si>
  <si>
    <t xml:space="preserve">m²</t>
  </si>
  <si>
    <t xml:space="preserve">mt12plq020b</t>
  </si>
  <si>
    <t xml:space="preserve">Vis THTPF 38 "PLACO", avec tête en trompette, de 38 mm de longueur, pour installation de plaques de ciment sur des profilés.</t>
  </si>
  <si>
    <t xml:space="preserve">U</t>
  </si>
  <si>
    <t xml:space="preserve">mt28mpp010a</t>
  </si>
  <si>
    <t xml:space="preserve">Mortier polymérique à prestations élevées renforcé avec des fibres, Placotherm Base, "PLACO", couleur blanche, composé de ciment blanc, charges minérales, résines hydrofuges redispersables, fibres et additifs spéciaux, à appliquer à la truelle, pour traitement des joints et rebouchage superficiel de plaques dans des systèmes Placotherm, type GP CSIII W2, selon NF EN 998-1.</t>
  </si>
  <si>
    <t xml:space="preserve">kg</t>
  </si>
  <si>
    <t xml:space="preserve">mt28fvp010a</t>
  </si>
  <si>
    <t xml:space="preserve">Bande à joint d'une maille en fibre de verre anti-alcalin, CMALL 160 "PLACO", de 160 g/m² de masse surfacique, de 100 mm de largeur et 0,52 mm d'épaisseur, fournie en rouleaux de 50 m de longueur.</t>
  </si>
  <si>
    <t xml:space="preserve">m</t>
  </si>
  <si>
    <t xml:space="preserve">mt28fvp020a</t>
  </si>
  <si>
    <t xml:space="preserve">Maille de renfort de fibre de verre anti-alcalin, CMALL 160 "PLACO", de 160 g/m² de masse surfacique, de 1,1 m de largeur et 0,52 mm d'épaisseur, fournie en rouleaux de 50 m de longueur.</t>
  </si>
  <si>
    <t xml:space="preserve">m</t>
  </si>
  <si>
    <t xml:space="preserve">mt28fvp050</t>
  </si>
  <si>
    <t xml:space="preserve">Profilé en PVC avec maille en fibre de verre anti-alcalin, Perfil Goteo "PLACO", pour arrêt en liteau, fourni en barres de 2,5 m de longueur.</t>
  </si>
  <si>
    <t xml:space="preserve">m</t>
  </si>
  <si>
    <t xml:space="preserve">mt28pcc010c</t>
  </si>
  <si>
    <t xml:space="preserve">Impression régulatrice d'absorption Webertene Primer "WEBER", couleur à choisir, gamme Estándar, à base de copolymères acryliques, charges minérales et additifs spéciaux, imperméable à l'eau de pluie et perméable à la vapeur d'eau.</t>
  </si>
  <si>
    <t xml:space="preserve">l</t>
  </si>
  <si>
    <t xml:space="preserve">mt28esc090c</t>
  </si>
  <si>
    <t xml:space="preserve">Mortier organique Webertene Advance XS "WEBER", couleur à choisir, gamme Estándar, finition goutte, à base de siloxanes, charges minérales, pigments résistants aux rayons UV, fongicides et additifs spéciaux. Selon NF EN 15824.</t>
  </si>
  <si>
    <t xml:space="preserve">kg</t>
  </si>
  <si>
    <t xml:space="preserve">mt15pdw100a</t>
  </si>
  <si>
    <t xml:space="preserve">Ruban adhésif double face, avec adhésif acrylique, de 50 mm de largeur, avec résistance aux rayons UV, intervalle de température de travail de -20 à 100°C, fournie en rouleaux de 50 m de longueur.</t>
  </si>
  <si>
    <t xml:space="preserve">m</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</si>
  <si>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</si>
  <si>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</si>
  <si>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</si>
  <si>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</si>
  <si>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</si>
  <si>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</si>
  <si>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</si>
  <si>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</si>
  <si>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11.469,37F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</si>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</sst>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0.46</v>
      </c>
      <c r="F9" s="11" t="s">
        <v>13</v>
      </c>
      <c r="G9" s="13">
        <v>5648.92</v>
      </c>
      <c r="H9" s="13">
        <f ca="1">ROUND(INDIRECT(ADDRESS(ROW()+(0), COLUMN()+(-3), 1))*INDIRECT(ADDRESS(ROW()+(0), COLUMN()+(-1), 1)), 2)</f>
        <v>2598.5</v>
      </c>
    </row>
    <row r="10" spans="1:8" ht="34.50" thickBot="1" customHeight="1">
      <c r="A10" s="14" t="s">
        <v>14</v>
      </c>
      <c r="B10" s="14"/>
      <c r="C10" s="14" t="s">
        <v>15</v>
      </c>
      <c r="D10" s="14"/>
      <c r="E10" s="15">
        <v>1.39</v>
      </c>
      <c r="F10" s="16" t="s">
        <v>16</v>
      </c>
      <c r="G10" s="17">
        <v>4355.28</v>
      </c>
      <c r="H10" s="17">
        <f ca="1">ROUND(INDIRECT(ADDRESS(ROW()+(0), COLUMN()+(-3), 1))*INDIRECT(ADDRESS(ROW()+(0), COLUMN()+(-1), 1)), 2)</f>
        <v>6053.84</v>
      </c>
    </row>
    <row r="11" spans="1:8" ht="24.00" thickBot="1" customHeight="1">
      <c r="A11" s="14" t="s">
        <v>17</v>
      </c>
      <c r="B11" s="14"/>
      <c r="C11" s="14" t="s">
        <v>18</v>
      </c>
      <c r="D11" s="14"/>
      <c r="E11" s="15">
        <v>2.315</v>
      </c>
      <c r="F11" s="16" t="s">
        <v>19</v>
      </c>
      <c r="G11" s="17">
        <v>987.48</v>
      </c>
      <c r="H11" s="17">
        <f ca="1">ROUND(INDIRECT(ADDRESS(ROW()+(0), COLUMN()+(-3), 1))*INDIRECT(ADDRESS(ROW()+(0), COLUMN()+(-1), 1)), 2)</f>
        <v>2286.02</v>
      </c>
    </row>
    <row r="12" spans="1:8" ht="24.00" thickBot="1" customHeight="1">
      <c r="A12" s="14" t="s">
        <v>20</v>
      </c>
      <c r="B12" s="14"/>
      <c r="C12" s="14" t="s">
        <v>21</v>
      </c>
      <c r="D12" s="14"/>
      <c r="E12" s="15">
        <v>0.83</v>
      </c>
      <c r="F12" s="16" t="s">
        <v>22</v>
      </c>
      <c r="G12" s="17">
        <v>7805</v>
      </c>
      <c r="H12" s="17">
        <f ca="1">ROUND(INDIRECT(ADDRESS(ROW()+(0), COLUMN()+(-3), 1))*INDIRECT(ADDRESS(ROW()+(0), COLUMN()+(-1), 1)), 2)</f>
        <v>6478.15</v>
      </c>
    </row>
    <row r="13" spans="1:8" ht="24.00" thickBot="1" customHeight="1">
      <c r="A13" s="14" t="s">
        <v>23</v>
      </c>
      <c r="B13" s="14"/>
      <c r="C13" s="14" t="s">
        <v>24</v>
      </c>
      <c r="D13" s="14"/>
      <c r="E13" s="15">
        <v>0.83</v>
      </c>
      <c r="F13" s="16" t="s">
        <v>25</v>
      </c>
      <c r="G13" s="17">
        <v>6166.38</v>
      </c>
      <c r="H13" s="17">
        <f ca="1">ROUND(INDIRECT(ADDRESS(ROW()+(0), COLUMN()+(-3), 1))*INDIRECT(ADDRESS(ROW()+(0), COLUMN()+(-1), 1)), 2)</f>
        <v>5118.1</v>
      </c>
    </row>
    <row r="14" spans="1:8" ht="13.50" thickBot="1" customHeight="1">
      <c r="A14" s="14" t="s">
        <v>26</v>
      </c>
      <c r="B14" s="14"/>
      <c r="C14" s="14" t="s">
        <v>27</v>
      </c>
      <c r="D14" s="14"/>
      <c r="E14" s="15">
        <v>4.63</v>
      </c>
      <c r="F14" s="16" t="s">
        <v>28</v>
      </c>
      <c r="G14" s="17">
        <v>419.57</v>
      </c>
      <c r="H14" s="17">
        <f ca="1">ROUND(INDIRECT(ADDRESS(ROW()+(0), COLUMN()+(-3), 1))*INDIRECT(ADDRESS(ROW()+(0), COLUMN()+(-1), 1)), 2)</f>
        <v>1942.61</v>
      </c>
    </row>
    <row r="15" spans="1:8" ht="66.00" thickBot="1" customHeight="1">
      <c r="A15" s="14" t="s">
        <v>29</v>
      </c>
      <c r="B15" s="14"/>
      <c r="C15" s="14" t="s">
        <v>30</v>
      </c>
      <c r="D15" s="14"/>
      <c r="E15" s="15">
        <v>1.1</v>
      </c>
      <c r="F15" s="16" t="s">
        <v>31</v>
      </c>
      <c r="G15" s="17">
        <v>2386.39</v>
      </c>
      <c r="H15" s="17">
        <f ca="1">ROUND(INDIRECT(ADDRESS(ROW()+(0), COLUMN()+(-3), 1))*INDIRECT(ADDRESS(ROW()+(0), COLUMN()+(-1), 1)), 2)</f>
        <v>2625.03</v>
      </c>
    </row>
    <row r="16" spans="1:8" ht="13.50" thickBot="1" customHeight="1">
      <c r="A16" s="14" t="s">
        <v>32</v>
      </c>
      <c r="B16" s="14"/>
      <c r="C16" s="14" t="s">
        <v>33</v>
      </c>
      <c r="D16" s="14"/>
      <c r="E16" s="15">
        <v>1.05</v>
      </c>
      <c r="F16" s="16" t="s">
        <v>34</v>
      </c>
      <c r="G16" s="17">
        <v>25226.1</v>
      </c>
      <c r="H16" s="17">
        <f ca="1">ROUND(INDIRECT(ADDRESS(ROW()+(0), COLUMN()+(-3), 1))*INDIRECT(ADDRESS(ROW()+(0), COLUMN()+(-1), 1)), 2)</f>
        <v>26487.4</v>
      </c>
    </row>
    <row r="17" spans="1:8" ht="24.00" thickBot="1" customHeight="1">
      <c r="A17" s="14" t="s">
        <v>35</v>
      </c>
      <c r="B17" s="14"/>
      <c r="C17" s="14" t="s">
        <v>36</v>
      </c>
      <c r="D17" s="14"/>
      <c r="E17" s="15">
        <v>20</v>
      </c>
      <c r="F17" s="16" t="s">
        <v>37</v>
      </c>
      <c r="G17" s="17">
        <v>56.95</v>
      </c>
      <c r="H17" s="17">
        <f ca="1">ROUND(INDIRECT(ADDRESS(ROW()+(0), COLUMN()+(-3), 1))*INDIRECT(ADDRESS(ROW()+(0), COLUMN()+(-1), 1)), 2)</f>
        <v>1139</v>
      </c>
    </row>
    <row r="18" spans="1:8" ht="55.50" thickBot="1" customHeight="1">
      <c r="A18" s="14" t="s">
        <v>38</v>
      </c>
      <c r="B18" s="14"/>
      <c r="C18" s="14" t="s">
        <v>39</v>
      </c>
      <c r="D18" s="14"/>
      <c r="E18" s="15">
        <v>4.6</v>
      </c>
      <c r="F18" s="16" t="s">
        <v>40</v>
      </c>
      <c r="G18" s="17">
        <v>769.29</v>
      </c>
      <c r="H18" s="17">
        <f ca="1">ROUND(INDIRECT(ADDRESS(ROW()+(0), COLUMN()+(-3), 1))*INDIRECT(ADDRESS(ROW()+(0), COLUMN()+(-1), 1)), 2)</f>
        <v>3538.73</v>
      </c>
    </row>
    <row r="19" spans="1:8" ht="34.50" thickBot="1" customHeight="1">
      <c r="A19" s="14" t="s">
        <v>41</v>
      </c>
      <c r="B19" s="14"/>
      <c r="C19" s="14" t="s">
        <v>42</v>
      </c>
      <c r="D19" s="14"/>
      <c r="E19" s="15">
        <v>2.1</v>
      </c>
      <c r="F19" s="16" t="s">
        <v>43</v>
      </c>
      <c r="G19" s="17">
        <v>258.73</v>
      </c>
      <c r="H19" s="17">
        <f ca="1">ROUND(INDIRECT(ADDRESS(ROW()+(0), COLUMN()+(-3), 1))*INDIRECT(ADDRESS(ROW()+(0), COLUMN()+(-1), 1)), 2)</f>
        <v>543.33</v>
      </c>
    </row>
    <row r="20" spans="1:8" ht="34.50" thickBot="1" customHeight="1">
      <c r="A20" s="14" t="s">
        <v>44</v>
      </c>
      <c r="B20" s="14"/>
      <c r="C20" s="14" t="s">
        <v>45</v>
      </c>
      <c r="D20" s="14"/>
      <c r="E20" s="15">
        <v>1.1</v>
      </c>
      <c r="F20" s="16" t="s">
        <v>46</v>
      </c>
      <c r="G20" s="17">
        <v>2311.32</v>
      </c>
      <c r="H20" s="17">
        <f ca="1">ROUND(INDIRECT(ADDRESS(ROW()+(0), COLUMN()+(-3), 1))*INDIRECT(ADDRESS(ROW()+(0), COLUMN()+(-1), 1)), 2)</f>
        <v>2542.45</v>
      </c>
    </row>
    <row r="21" spans="1:8" ht="24.00" thickBot="1" customHeight="1">
      <c r="A21" s="14" t="s">
        <v>47</v>
      </c>
      <c r="B21" s="14"/>
      <c r="C21" s="14" t="s">
        <v>48</v>
      </c>
      <c r="D21" s="14"/>
      <c r="E21" s="15">
        <v>0.17</v>
      </c>
      <c r="F21" s="16" t="s">
        <v>49</v>
      </c>
      <c r="G21" s="17">
        <v>2630.42</v>
      </c>
      <c r="H21" s="17">
        <f ca="1">ROUND(INDIRECT(ADDRESS(ROW()+(0), COLUMN()+(-3), 1))*INDIRECT(ADDRESS(ROW()+(0), COLUMN()+(-1), 1)), 2)</f>
        <v>447.17</v>
      </c>
    </row>
    <row r="22" spans="1:8" ht="34.50" thickBot="1" customHeight="1">
      <c r="A22" s="14" t="s">
        <v>50</v>
      </c>
      <c r="B22" s="14"/>
      <c r="C22" s="14" t="s">
        <v>51</v>
      </c>
      <c r="D22" s="14"/>
      <c r="E22" s="15">
        <v>0.45</v>
      </c>
      <c r="F22" s="16" t="s">
        <v>52</v>
      </c>
      <c r="G22" s="17">
        <v>5983.22</v>
      </c>
      <c r="H22" s="17">
        <f ca="1">ROUND(INDIRECT(ADDRESS(ROW()+(0), COLUMN()+(-3), 1))*INDIRECT(ADDRESS(ROW()+(0), COLUMN()+(-1), 1)), 2)</f>
        <v>2692.45</v>
      </c>
    </row>
    <row r="23" spans="1:8" ht="34.50" thickBot="1" customHeight="1">
      <c r="A23" s="14" t="s">
        <v>53</v>
      </c>
      <c r="B23" s="14"/>
      <c r="C23" s="14" t="s">
        <v>54</v>
      </c>
      <c r="D23" s="14"/>
      <c r="E23" s="15">
        <v>1.5</v>
      </c>
      <c r="F23" s="16" t="s">
        <v>55</v>
      </c>
      <c r="G23" s="17">
        <v>3672.44</v>
      </c>
      <c r="H23" s="17">
        <f ca="1">ROUND(INDIRECT(ADDRESS(ROW()+(0), COLUMN()+(-3), 1))*INDIRECT(ADDRESS(ROW()+(0), COLUMN()+(-1), 1)), 2)</f>
        <v>5508.66</v>
      </c>
    </row>
    <row r="24" spans="1:8" ht="34.50" thickBot="1" customHeight="1">
      <c r="A24" s="14" t="s">
        <v>56</v>
      </c>
      <c r="B24" s="14"/>
      <c r="C24" s="14" t="s">
        <v>57</v>
      </c>
      <c r="D24" s="14"/>
      <c r="E24" s="15">
        <v>1.6</v>
      </c>
      <c r="F24" s="16" t="s">
        <v>58</v>
      </c>
      <c r="G24" s="17">
        <v>936.61</v>
      </c>
      <c r="H24" s="17">
        <f ca="1">ROUND(INDIRECT(ADDRESS(ROW()+(0), COLUMN()+(-3), 1))*INDIRECT(ADDRESS(ROW()+(0), COLUMN()+(-1), 1)), 2)</f>
        <v>1498.58</v>
      </c>
    </row>
    <row r="25" spans="1:8" ht="13.50" thickBot="1" customHeight="1">
      <c r="A25" s="14" t="s">
        <v>59</v>
      </c>
      <c r="B25" s="14"/>
      <c r="C25" s="14" t="s">
        <v>60</v>
      </c>
      <c r="D25" s="14"/>
      <c r="E25" s="15">
        <v>0.873</v>
      </c>
      <c r="F25" s="16" t="s">
        <v>61</v>
      </c>
      <c r="G25" s="17">
        <v>4266.11</v>
      </c>
      <c r="H25" s="17">
        <f ca="1">ROUND(INDIRECT(ADDRESS(ROW()+(0), COLUMN()+(-3), 1))*INDIRECT(ADDRESS(ROW()+(0), COLUMN()+(-1), 1)), 2)</f>
        <v>3724.31</v>
      </c>
    </row>
    <row r="26" spans="1:8" ht="13.50" thickBot="1" customHeight="1">
      <c r="A26" s="14" t="s">
        <v>62</v>
      </c>
      <c r="B26" s="14"/>
      <c r="C26" s="18" t="s">
        <v>63</v>
      </c>
      <c r="D26" s="18"/>
      <c r="E26" s="19">
        <v>0.873</v>
      </c>
      <c r="F26" s="20" t="s">
        <v>64</v>
      </c>
      <c r="G26" s="21">
        <v>2661.82</v>
      </c>
      <c r="H26" s="21">
        <f ca="1">ROUND(INDIRECT(ADDRESS(ROW()+(0), COLUMN()+(-3), 1))*INDIRECT(ADDRESS(ROW()+(0), COLUMN()+(-1), 1)), 2)</f>
        <v>2323.77</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77548.1</v>
      </c>
      <c r="H27" s="24">
        <f ca="1">ROUND(INDIRECT(ADDRESS(ROW()+(0), COLUMN()+(-3), 1))*INDIRECT(ADDRESS(ROW()+(0), COLUMN()+(-1), 1))/100, 2)</f>
        <v>1550.96</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79099.1</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