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euille 1" sheetId="1" r:id="rId1"/>
  </sheets>
  <calcPr calcId="124519"/>
</workbook>
</file>

<file path=xl/sharedStrings.xml><?xml version="1.0" encoding="utf-8"?>
<sst xmlns="http://schemas.openxmlformats.org/spreadsheetml/2006/main" count="24" uniqueCount="24">
  <si>
    <t xml:space="preserve"/>
  </si>
  <si>
    <t xml:space="preserve">AAL040</t>
  </si>
  <si>
    <t xml:space="preserve">U</t>
  </si>
  <si>
    <t xml:space="preserve">Regard dégrilleur en polyester renforcé de fibre de verre (PRFV).</t>
  </si>
  <si>
    <r>
      <rPr>
        <sz val="8.25"/>
        <color rgb="FF000000"/>
        <rFont val="Arial"/>
        <family val="2"/>
      </rPr>
      <t xml:space="preserve">Regard dégrilleur en polyester renforcé de fibre de verre (PRFV), de 950x595x475 mm, avec bouche d'entrée et bouche de sortie, de 110 mm de diamètre, couvercle, grille de matières volumineuses, panier extractible et râteau.</t>
    </r>
    <r>
      <rPr>
        <sz val="8.25"/>
        <color rgb="FF000000"/>
        <rFont val="Arial"/>
        <family val="2"/>
      </rPr>
      <t xml:space="preserve">
</t>
    </r>
  </si>
  <si>
    <t xml:space="preserve">Code interne</t>
  </si>
  <si>
    <t xml:space="preserve">Désignation</t>
  </si>
  <si>
    <t xml:space="preserve">Quantité</t>
  </si>
  <si>
    <t xml:space="preserve">Unité</t>
  </si>
  <si>
    <t xml:space="preserve">Prix unitaire</t>
  </si>
  <si>
    <t xml:space="preserve">Prix total</t>
  </si>
  <si>
    <t xml:space="preserve">mt46fpg020a</t>
  </si>
  <si>
    <t xml:space="preserve">Regard dégrilleur en polyester renforcé de fibre de verre (PRFV), de 950x595x475 mm, avec bouche d'entrée et bouche de sortie, de 110 mm de diamètre, couvercle, grille de matières volumineuses, panier extractible et râteau, pour prétraitement des eaux usées.</t>
  </si>
  <si>
    <t xml:space="preserve">U</t>
  </si>
  <si>
    <t xml:space="preserve">mo008</t>
  </si>
  <si>
    <t xml:space="preserve">Compagnon professionnel III/CP2 plombier.</t>
  </si>
  <si>
    <t xml:space="preserve">h</t>
  </si>
  <si>
    <t xml:space="preserve">mo107</t>
  </si>
  <si>
    <t xml:space="preserve">Ouvrier professionnel II/OP plombier.</t>
  </si>
  <si>
    <t xml:space="preserve">h</t>
  </si>
  <si>
    <t xml:space="preserve">Frais de chantier des unités d'ouvrage</t>
  </si>
  <si>
    <t xml:space="preserve">%</t>
  </si>
  <si>
    <t xml:space="preserve">Coût d'entretien décennal: 76.653,28F CFA les 10 premières années.</t>
  </si>
  <si>
    <t xml:space="preserve">Montant total HT:</t>
  </si>
</sst>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29">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200" fontId="0" fillId="0" borderId="3" xfId="0" applyFont="1" applyAlignment="1">
      <alignment horizontal="right" vertical="top" wrapText="1"/>
    </xf>
    <xf numFmtId="0" fontId="0" fillId="0" borderId="3" xfId="0" applyFont="1" applyAlignment="1">
      <alignment horizontal="center" vertical="top" wrapText="1"/>
    </xf>
    <xf numFmtId="201" fontId="0" fillId="0" borderId="3" xfId="0" applyFont="1" applyAlignment="1">
      <alignment horizontal="right"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0" fontId="0" fillId="0" borderId="4" xfId="0" applyFont="1" applyAlignment="1">
      <alignment horizontal="center" vertical="top" wrapText="1"/>
    </xf>
    <xf numFmtId="201" fontId="0" fillId="0" borderId="4" xfId="0" applyFont="1" applyAlignment="1">
      <alignment horizontal="right" vertical="top" wrapText="1"/>
    </xf>
    <xf numFmtId="200" fontId="0" fillId="0" borderId="1" xfId="0" applyFont="1" applyAlignment="1">
      <alignment horizontal="right" vertical="top" wrapText="1"/>
    </xf>
    <xf numFmtId="0" fontId="0" fillId="0" borderId="1" xfId="0" applyFont="1" applyAlignment="1">
      <alignment horizontal="center"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33" customWidth="1"/>
    <col min="2" max="2" width="3.74" customWidth="1"/>
    <col min="3" max="3" width="1.19" customWidth="1"/>
    <col min="4" max="4" width="76.16" customWidth="1"/>
    <col min="5" max="5" width="8.16" customWidth="1"/>
    <col min="6" max="6" width="5.44" customWidth="1"/>
    <col min="7" max="7" width="14.96" customWidth="1"/>
    <col min="8" max="8" width="10.54"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34.50" thickBot="1" customHeight="1">
      <c r="A5" s="5" t="s">
        <v>4</v>
      </c>
      <c r="B5" s="5"/>
      <c r="C5" s="5"/>
      <c r="D5" s="5"/>
      <c r="E5" s="5"/>
      <c r="F5" s="5"/>
      <c r="G5" s="5"/>
      <c r="H5" s="5"/>
    </row>
    <row r="8" spans="1:8" ht="13.50" thickBot="1" customHeight="1">
      <c r="A8" s="6" t="s">
        <v>5</v>
      </c>
      <c r="B8" s="6"/>
      <c r="C8" s="6" t="s">
        <v>6</v>
      </c>
      <c r="D8" s="6"/>
      <c r="E8" s="6" t="s">
        <v>7</v>
      </c>
      <c r="F8" s="6" t="s">
        <v>8</v>
      </c>
      <c r="G8" s="6" t="s">
        <v>9</v>
      </c>
      <c r="H8" s="6" t="s">
        <v>10</v>
      </c>
    </row>
    <row r="9" spans="1:8" ht="34.50" thickBot="1" customHeight="1">
      <c r="A9" s="7" t="s">
        <v>11</v>
      </c>
      <c r="B9" s="7"/>
      <c r="C9" s="7" t="s">
        <v>12</v>
      </c>
      <c r="D9" s="7"/>
      <c r="E9" s="9">
        <v>1</v>
      </c>
      <c r="F9" s="11" t="s">
        <v>13</v>
      </c>
      <c r="G9" s="13">
        <v>672765</v>
      </c>
      <c r="H9" s="13">
        <f ca="1">ROUND(INDIRECT(ADDRESS(ROW()+(0), COLUMN()+(-3), 1))*INDIRECT(ADDRESS(ROW()+(0), COLUMN()+(-1), 1)), 2)</f>
        <v>672765</v>
      </c>
    </row>
    <row r="10" spans="1:8" ht="13.50" thickBot="1" customHeight="1">
      <c r="A10" s="14" t="s">
        <v>14</v>
      </c>
      <c r="B10" s="14"/>
      <c r="C10" s="14" t="s">
        <v>15</v>
      </c>
      <c r="D10" s="14"/>
      <c r="E10" s="15">
        <v>1.505</v>
      </c>
      <c r="F10" s="16" t="s">
        <v>16</v>
      </c>
      <c r="G10" s="17">
        <v>4266.11</v>
      </c>
      <c r="H10" s="17">
        <f ca="1">ROUND(INDIRECT(ADDRESS(ROW()+(0), COLUMN()+(-3), 1))*INDIRECT(ADDRESS(ROW()+(0), COLUMN()+(-1), 1)), 2)</f>
        <v>6420.5</v>
      </c>
    </row>
    <row r="11" spans="1:8" ht="13.50" thickBot="1" customHeight="1">
      <c r="A11" s="14" t="s">
        <v>17</v>
      </c>
      <c r="B11" s="14"/>
      <c r="C11" s="18" t="s">
        <v>18</v>
      </c>
      <c r="D11" s="18"/>
      <c r="E11" s="19">
        <v>1.505</v>
      </c>
      <c r="F11" s="20" t="s">
        <v>19</v>
      </c>
      <c r="G11" s="21">
        <v>2656.75</v>
      </c>
      <c r="H11" s="21">
        <f ca="1">ROUND(INDIRECT(ADDRESS(ROW()+(0), COLUMN()+(-3), 1))*INDIRECT(ADDRESS(ROW()+(0), COLUMN()+(-1), 1)), 2)</f>
        <v>3998.41</v>
      </c>
    </row>
    <row r="12" spans="1:8" ht="13.50" thickBot="1" customHeight="1">
      <c r="A12" s="18"/>
      <c r="B12" s="18"/>
      <c r="C12" s="5" t="s">
        <v>20</v>
      </c>
      <c r="D12" s="5"/>
      <c r="E12" s="22">
        <v>2</v>
      </c>
      <c r="F12" s="23" t="s">
        <v>21</v>
      </c>
      <c r="G12" s="24">
        <f ca="1">ROUND(SUM(INDIRECT(ADDRESS(ROW()+(-1), COLUMN()+(1), 1)),INDIRECT(ADDRESS(ROW()+(-2), COLUMN()+(1), 1)),INDIRECT(ADDRESS(ROW()+(-3), COLUMN()+(1), 1))), 2)</f>
        <v>683184</v>
      </c>
      <c r="H12" s="24">
        <f ca="1">ROUND(INDIRECT(ADDRESS(ROW()+(0), COLUMN()+(-3), 1))*INDIRECT(ADDRESS(ROW()+(0), COLUMN()+(-1), 1))/100, 2)</f>
        <v>13663.7</v>
      </c>
    </row>
    <row r="13" spans="1:8" ht="13.50" thickBot="1" customHeight="1">
      <c r="A13" s="25" t="s">
        <v>22</v>
      </c>
      <c r="B13" s="25"/>
      <c r="C13" s="26"/>
      <c r="D13" s="26"/>
      <c r="E13" s="26"/>
      <c r="F13" s="27"/>
      <c r="G13" s="25" t="s">
        <v>23</v>
      </c>
      <c r="H13" s="28">
        <f ca="1">ROUND(SUM(INDIRECT(ADDRESS(ROW()+(-1), COLUMN()+(0), 1)),INDIRECT(ADDRESS(ROW()+(-2), COLUMN()+(0), 1)),INDIRECT(ADDRESS(ROW()+(-3), COLUMN()+(0), 1)),INDIRECT(ADDRESS(ROW()+(-4), COLUMN()+(0), 1))), 2)</f>
        <v>696848</v>
      </c>
    </row>
  </sheetData>
  <mergeCells count="15">
    <mergeCell ref="A1:H1"/>
    <mergeCell ref="B3:C3"/>
    <mergeCell ref="D3:H3"/>
    <mergeCell ref="A5:H5"/>
    <mergeCell ref="A8:B8"/>
    <mergeCell ref="C8:D8"/>
    <mergeCell ref="A9:B9"/>
    <mergeCell ref="C9:D9"/>
    <mergeCell ref="A10:B10"/>
    <mergeCell ref="C10:D10"/>
    <mergeCell ref="A11:B11"/>
    <mergeCell ref="C11:D11"/>
    <mergeCell ref="A12:B12"/>
    <mergeCell ref="C12:D12"/>
    <mergeCell ref="A13:E13"/>
  </mergeCells>
  <pageMargins left="0.147638" right="0.147638" top="0.206693" bottom="0.206693" header="0.0" footer="0.0"/>
  <pageSetup paperSize="9" orientation="portrait"/>
  <rowBreaks count="0" manualBreakCount="0">
    </rowBreaks>
</worksheet>
</file>