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<sst xmlns="http://schemas.openxmlformats.org/spreadsheetml/2006/main" count="24" uniqueCount="24">
  <si>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</si>
  <si>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</si>
  <si>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</si>
  <si>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</si>
  <si>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176x60x369 mm, de 49,1 W, alimentation à 220/240 V et 50-60 Hz, avec lampe LED non remplaçable, température de couleur 3000 K, avec corps d'aluminium injecté, finition laquée, couleur grise finition texturisée avec diffuseur en verre trempé, faisceau de lumière extensif et rotule en acier inoxydable pour angles compris entre 90° et -30° par rapport au plan horizontal, indice de reproduction chromatique supérieure à 80, flux lumineux 4741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</si>
  <si>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</si>
  <si>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</si>
  <si>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</si>
  <si>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</si>
  <si>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</si>
  <si>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</si>
  <si>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mt34dlg010fe</t>
  </si>
  <si>
    <t xml:space="preserve">Luminaire orientable, de 176x60x369 mm, de 49,1 W, alimentation à 220/240 V et 50-60 Hz, avec lampe LED non remplaçable, température de couleur 3000 K, avec corps d'aluminium injecté, finition laquée, couleur grise finition texturisée avec diffuseur en verre trempé, faisceau de lumière extensif et rotule en acier inoxydable pour angles compris entre 90° et -30° par rapport au plan horizontal, indice de reproduction chromatique supérieure à 80, flux lumineux 4741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</si>
  <si>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</si>
  <si>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</si>
  <si>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</si>
  <si>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</si>
  <si>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</si>
  <si>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</si>
  <si>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</si>
  <si>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</si>
  <si>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</si>
  <si>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493.975,87F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</si>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</sst>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91" customWidth="1"/>
    <col min="3" max="3" width="1.02"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356207</v>
      </c>
      <c r="H9" s="13">
        <f ca="1">ROUND(INDIRECT(ADDRESS(ROW()+(0), COLUMN()+(-3), 1))*INDIRECT(ADDRESS(ROW()+(0), COLUMN()+(-1), 1)), 2)</f>
        <v>356207</v>
      </c>
    </row>
    <row r="10" spans="1:8" ht="13.50" thickBot="1" customHeight="1">
      <c r="A10" s="14" t="s">
        <v>14</v>
      </c>
      <c r="B10" s="14"/>
      <c r="C10" s="14" t="s">
        <v>15</v>
      </c>
      <c r="D10" s="14"/>
      <c r="E10" s="15">
        <v>0.365</v>
      </c>
      <c r="F10" s="16" t="s">
        <v>16</v>
      </c>
      <c r="G10" s="17">
        <v>4266.11</v>
      </c>
      <c r="H10" s="17">
        <f ca="1">ROUND(INDIRECT(ADDRESS(ROW()+(0), COLUMN()+(-3), 1))*INDIRECT(ADDRESS(ROW()+(0), COLUMN()+(-1), 1)), 2)</f>
        <v>1557.13</v>
      </c>
    </row>
    <row r="11" spans="1:8" ht="13.50" thickBot="1" customHeight="1">
      <c r="A11" s="14" t="s">
        <v>17</v>
      </c>
      <c r="B11" s="14"/>
      <c r="C11" s="18" t="s">
        <v>18</v>
      </c>
      <c r="D11" s="18"/>
      <c r="E11" s="19">
        <v>0.365</v>
      </c>
      <c r="F11" s="20" t="s">
        <v>19</v>
      </c>
      <c r="G11" s="21">
        <v>2656.75</v>
      </c>
      <c r="H11" s="21">
        <f ca="1">ROUND(INDIRECT(ADDRESS(ROW()+(0), COLUMN()+(-3), 1))*INDIRECT(ADDRESS(ROW()+(0), COLUMN()+(-1), 1)), 2)</f>
        <v>969.71</v>
      </c>
    </row>
    <row r="12" spans="1:8" ht="13.50" thickBot="1" customHeight="1">
      <c r="A12" s="18"/>
      <c r="B12" s="18"/>
      <c r="C12" s="5" t="s">
        <v>20</v>
      </c>
      <c r="D12" s="5"/>
      <c r="E12" s="22">
        <v>2</v>
      </c>
      <c r="F12" s="23" t="s">
        <v>21</v>
      </c>
      <c r="G12" s="24">
        <f ca="1">ROUND(SUM(INDIRECT(ADDRESS(ROW()+(-1), COLUMN()+(1), 1)),INDIRECT(ADDRESS(ROW()+(-2), COLUMN()+(1), 1)),INDIRECT(ADDRESS(ROW()+(-3), COLUMN()+(1), 1))), 2)</f>
        <v>358733</v>
      </c>
      <c r="H12" s="24">
        <f ca="1">ROUND(INDIRECT(ADDRESS(ROW()+(0), COLUMN()+(-3), 1))*INDIRECT(ADDRESS(ROW()+(0), COLUMN()+(-1), 1))/100, 2)</f>
        <v>7174.67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365908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