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<sst xmlns="http://schemas.openxmlformats.org/spreadsheetml/2006/main" count="42" uniqueCount="42">
  <si>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</si>
  <si>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AFS010</t>
  </si>
  <si>
    <t xml:space="preserve">m²</t>
  </si>
  <si>
    <t xml:space="preserve">Revêtement sportif en gazon synthétique.</t>
  </si>
  <si>
    <r>
      <rPr>
        <sz val="8.25"/>
        <color rgb="FF000000"/>
        <rFont val="Arial"/>
        <family val="2"/>
      </rPr>
      <t xml:space="preserve">Revêtement sportif pour terrain de rugby, constitué de gazon synthétique, composé de mèches droites monofilament de 5/8" bicolores en forme de diamant, de fibre 100% polyéthylène résistant aux rayons UV, 12000 décitex, 400 microns d'épaisseur, 6 fils par mèche, tissées sur base de polypropylène renforcée avec une couche de feutre, avec thermofixation et scellement avec latex, de 60 mm de hauteur de poil, 62 mm de hauteur totale de moquette, 2886 g/m² et 8190 mèches/m², avec lignes de jeu de gazon synthétique, couleur blanche, bande d'union de géotextile de polypropylène, de 300 mm de largeur et adhésif en polyuréthane bicomposant, lestage avec 20 kg/m² de granulats siliceux, de granulométrie comprise entre 0,4 et 0,8 mm et 12 kg/m² de granulés de caoutchouc, entre 0,8 et 2,5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</si>
  <si>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</si>
  <si>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</si>
  <si>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</si>
  <si>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</si>
  <si>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</si>
  <si>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</si>
  <si>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mt47cit280f</t>
  </si>
  <si>
    <t xml:space="preserve">Gazon synthétique, composé de mèches droites monofilament de 5/8" bicolores en forme de diamant, de fibre 100% polyéthylène résistant aux rayons UV, 12000 décitex, 400 microns d'épaisseur, 6 fils par mèche, tissées sur base de polypropylène renforcée avec une couche de feutre, avec thermofixation et scellement avec latex, de 60 mm de hauteur de poil, 62 mm de hauteur totale de moquette, 2886 g/m² et 8190 mèches/m², fourni en rouleaux.</t>
  </si>
  <si>
    <t xml:space="preserve">m²</t>
  </si>
  <si>
    <t xml:space="preserve">mt47cit260a</t>
  </si>
  <si>
    <t xml:space="preserve">Adhésif en polyuréthane bicomposant.</t>
  </si>
  <si>
    <t xml:space="preserve">kg</t>
  </si>
  <si>
    <t xml:space="preserve">mt47cit250b</t>
  </si>
  <si>
    <t xml:space="preserve">Bande d'union de géotextile de polypropylène, de 300 mm de largeur, pour terrains de football en gazon synthétique, fournie en rouleaux.</t>
  </si>
  <si>
    <t xml:space="preserve">m</t>
  </si>
  <si>
    <t xml:space="preserve">mt47cit004a</t>
  </si>
  <si>
    <t xml:space="preserve">Granulats siliceux, de granulométrie comprise entre 0,4 et 0,8 mm, fournis en sacs.</t>
  </si>
  <si>
    <t xml:space="preserve">kg</t>
  </si>
  <si>
    <t xml:space="preserve">mt47cit270a</t>
  </si>
  <si>
    <t xml:space="preserve">Granulés de caoutchouc, entre 0,8 et 2,5 mm.</t>
  </si>
  <si>
    <t xml:space="preserve">kg</t>
  </si>
  <si>
    <t xml:space="preserve">mq07cel010</t>
  </si>
  <si>
    <t xml:space="preserve">Chariot élévateur diesel à double traction de 8 t.</t>
  </si>
  <si>
    <t xml:space="preserve">h</t>
  </si>
  <si>
    <t xml:space="preserve">mq11ext020</t>
  </si>
  <si>
    <t xml:space="preserve">Niveleuse fibrillatrice pour gazon synthétique.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</si>
  <si>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</si>
  <si>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</si>
  <si>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</si>
  <si>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</si>
  <si>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</si>
  <si>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</si>
  <si>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</si>
  <si>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</si>
  <si>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</si>
  <si>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55.724,37F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</si>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</sst>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17157.8</v>
      </c>
      <c r="H9" s="13">
        <f ca="1">ROUND(INDIRECT(ADDRESS(ROW()+(0), COLUMN()+(-3), 1))*INDIRECT(ADDRESS(ROW()+(0), COLUMN()+(-1), 1)), 2)</f>
        <v>17157.8</v>
      </c>
    </row>
    <row r="10" spans="1:8" ht="13.50" thickBot="1" customHeight="1">
      <c r="A10" s="14" t="s">
        <v>14</v>
      </c>
      <c r="B10" s="14"/>
      <c r="C10" s="14" t="s">
        <v>15</v>
      </c>
      <c r="D10" s="14"/>
      <c r="E10" s="15">
        <v>0.12</v>
      </c>
      <c r="F10" s="16" t="s">
        <v>16</v>
      </c>
      <c r="G10" s="17">
        <v>3714.32</v>
      </c>
      <c r="H10" s="17">
        <f ca="1">ROUND(INDIRECT(ADDRESS(ROW()+(0), COLUMN()+(-3), 1))*INDIRECT(ADDRESS(ROW()+(0), COLUMN()+(-1), 1)), 2)</f>
        <v>445.72</v>
      </c>
    </row>
    <row r="11" spans="1:8" ht="24.00" thickBot="1" customHeight="1">
      <c r="A11" s="14" t="s">
        <v>17</v>
      </c>
      <c r="B11" s="14"/>
      <c r="C11" s="14" t="s">
        <v>18</v>
      </c>
      <c r="D11" s="14"/>
      <c r="E11" s="15">
        <v>0.48</v>
      </c>
      <c r="F11" s="16" t="s">
        <v>19</v>
      </c>
      <c r="G11" s="17">
        <v>1112.62</v>
      </c>
      <c r="H11" s="17">
        <f ca="1">ROUND(INDIRECT(ADDRESS(ROW()+(0), COLUMN()+(-3), 1))*INDIRECT(ADDRESS(ROW()+(0), COLUMN()+(-1), 1)), 2)</f>
        <v>534.06</v>
      </c>
    </row>
    <row r="12" spans="1:8" ht="13.50" thickBot="1" customHeight="1">
      <c r="A12" s="14" t="s">
        <v>20</v>
      </c>
      <c r="B12" s="14"/>
      <c r="C12" s="14" t="s">
        <v>21</v>
      </c>
      <c r="D12" s="14"/>
      <c r="E12" s="15">
        <v>20</v>
      </c>
      <c r="F12" s="16" t="s">
        <v>22</v>
      </c>
      <c r="G12" s="17">
        <v>125.48</v>
      </c>
      <c r="H12" s="17">
        <f ca="1">ROUND(INDIRECT(ADDRESS(ROW()+(0), COLUMN()+(-3), 1))*INDIRECT(ADDRESS(ROW()+(0), COLUMN()+(-1), 1)), 2)</f>
        <v>2509.6</v>
      </c>
    </row>
    <row r="13" spans="1:8" ht="13.50" thickBot="1" customHeight="1">
      <c r="A13" s="14" t="s">
        <v>23</v>
      </c>
      <c r="B13" s="14"/>
      <c r="C13" s="14" t="s">
        <v>24</v>
      </c>
      <c r="D13" s="14"/>
      <c r="E13" s="15">
        <v>12</v>
      </c>
      <c r="F13" s="16" t="s">
        <v>25</v>
      </c>
      <c r="G13" s="17">
        <v>376.45</v>
      </c>
      <c r="H13" s="17">
        <f ca="1">ROUND(INDIRECT(ADDRESS(ROW()+(0), COLUMN()+(-3), 1))*INDIRECT(ADDRESS(ROW()+(0), COLUMN()+(-1), 1)), 2)</f>
        <v>4517.4</v>
      </c>
    </row>
    <row r="14" spans="1:8" ht="13.50" thickBot="1" customHeight="1">
      <c r="A14" s="14" t="s">
        <v>26</v>
      </c>
      <c r="B14" s="14"/>
      <c r="C14" s="14" t="s">
        <v>27</v>
      </c>
      <c r="D14" s="14"/>
      <c r="E14" s="15">
        <v>0.003</v>
      </c>
      <c r="F14" s="16" t="s">
        <v>28</v>
      </c>
      <c r="G14" s="17">
        <v>14693.4</v>
      </c>
      <c r="H14" s="17">
        <f ca="1">ROUND(INDIRECT(ADDRESS(ROW()+(0), COLUMN()+(-3), 1))*INDIRECT(ADDRESS(ROW()+(0), COLUMN()+(-1), 1)), 2)</f>
        <v>44.08</v>
      </c>
    </row>
    <row r="15" spans="1:8" ht="13.50" thickBot="1" customHeight="1">
      <c r="A15" s="14" t="s">
        <v>29</v>
      </c>
      <c r="B15" s="14"/>
      <c r="C15" s="14" t="s">
        <v>30</v>
      </c>
      <c r="D15" s="14"/>
      <c r="E15" s="15">
        <v>0.005</v>
      </c>
      <c r="F15" s="16" t="s">
        <v>31</v>
      </c>
      <c r="G15" s="17">
        <v>27718.4</v>
      </c>
      <c r="H15" s="17">
        <f ca="1">ROUND(INDIRECT(ADDRESS(ROW()+(0), COLUMN()+(-3), 1))*INDIRECT(ADDRESS(ROW()+(0), COLUMN()+(-1), 1)), 2)</f>
        <v>138.59</v>
      </c>
    </row>
    <row r="16" spans="1:8" ht="13.50" thickBot="1" customHeight="1">
      <c r="A16" s="14" t="s">
        <v>32</v>
      </c>
      <c r="B16" s="14"/>
      <c r="C16" s="14" t="s">
        <v>33</v>
      </c>
      <c r="D16" s="14"/>
      <c r="E16" s="15">
        <v>0.062</v>
      </c>
      <c r="F16" s="16" t="s">
        <v>34</v>
      </c>
      <c r="G16" s="17">
        <v>4151.67</v>
      </c>
      <c r="H16" s="17">
        <f ca="1">ROUND(INDIRECT(ADDRESS(ROW()+(0), COLUMN()+(-3), 1))*INDIRECT(ADDRESS(ROW()+(0), COLUMN()+(-1), 1)), 2)</f>
        <v>257.4</v>
      </c>
    </row>
    <row r="17" spans="1:8" ht="13.50" thickBot="1" customHeight="1">
      <c r="A17" s="14" t="s">
        <v>35</v>
      </c>
      <c r="B17" s="14"/>
      <c r="C17" s="18" t="s">
        <v>36</v>
      </c>
      <c r="D17" s="18"/>
      <c r="E17" s="19">
        <v>0.062</v>
      </c>
      <c r="F17" s="20" t="s">
        <v>37</v>
      </c>
      <c r="G17" s="21">
        <v>2661.82</v>
      </c>
      <c r="H17" s="21">
        <f ca="1">ROUND(INDIRECT(ADDRESS(ROW()+(0), COLUMN()+(-3), 1))*INDIRECT(ADDRESS(ROW()+(0), COLUMN()+(-1), 1)), 2)</f>
        <v>165.03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25769.7</v>
      </c>
      <c r="H18" s="24">
        <f ca="1">ROUND(INDIRECT(ADDRESS(ROW()+(0), COLUMN()+(-3), 1))*INDIRECT(ADDRESS(ROW()+(0), COLUMN()+(-1), 1))/100, 2)</f>
        <v>515.39</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26285.1</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