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<sst xmlns="http://schemas.openxmlformats.org/spreadsheetml/2006/main" count="33" uniqueCount="33">
  <si>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</si>
  <si>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ANR050</t>
  </si>
  <si>
    <t xml:space="preserve">m²</t>
  </si>
  <si>
    <t xml:space="preserve">Imperméabilisation d'un réservoir d'eau avec un revêtement synthétique.</t>
  </si>
  <si>
    <r>
      <rPr>
        <sz val="8.25"/>
        <color rgb="FF000000"/>
        <rFont val="Arial"/>
        <family val="2"/>
      </rPr>
      <t xml:space="preserve">Imperméabilisation de réservoir d'eau constitué d'un mur de surface lisse en béton, éléments préfabriqués en béton ou enduits de mortier riche en ciment, avec deux couches de revêtement élastique bicomposant, à base de polyuréthane sans dissolvants, avec certificat de potabilité, avec un rendement de 0,4 kg/m², diluées avec 13% de diluante, à base de xylène; application préalable d'une couche d'impression bicomposant, à base de polyuréthane, et scellement de l'imperméabilisation avec vernis élastique bicomposant, couleur RAL 7035, à base de polyuréthane aliphatique et dissolvants, avec résistance aux rayons UV.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</si>
  <si>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</si>
  <si>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</si>
  <si>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</si>
  <si>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</si>
  <si>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</si>
  <si>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</si>
  <si>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mt15igp071b</t>
  </si>
  <si>
    <t xml:space="preserve">Impression bicomposant, à base de polyuréthane.</t>
  </si>
  <si>
    <t xml:space="preserve">kg</t>
  </si>
  <si>
    <t xml:space="preserve">mt15igp070b</t>
  </si>
  <si>
    <t xml:space="preserve">Revêtement élastique bicomposant, à base de polyuréthane sans dissolvants, avec certificat de potabilité.</t>
  </si>
  <si>
    <t xml:space="preserve">kg</t>
  </si>
  <si>
    <t xml:space="preserve">mt15igp002a</t>
  </si>
  <si>
    <t xml:space="preserve">Diluante, à base de xylène.</t>
  </si>
  <si>
    <t xml:space="preserve">l</t>
  </si>
  <si>
    <t xml:space="preserve">mt15igp034f</t>
  </si>
  <si>
    <t xml:space="preserve">Vernis élastique bicomposant, couleur RAL 7035, à base de polyuréthane aliphatique et dissolvants, avec résistance aux rayons UV.</t>
  </si>
  <si>
    <t xml:space="preserve">kg</t>
  </si>
  <si>
    <t xml:space="preserve">mo032</t>
  </si>
  <si>
    <t xml:space="preserve">Compagnon professionnel III/CP2 poseur de produits imperméabilisants.</t>
  </si>
  <si>
    <t xml:space="preserve">h</t>
  </si>
  <si>
    <t xml:space="preserve">mo070</t>
  </si>
  <si>
    <t xml:space="preserve">Ouvrier professionnel II/OP poseur de produits imperméabilisants.</t>
  </si>
  <si>
    <t xml:space="preserve">h</t>
  </si>
  <si>
    <t xml:space="preserve">Frais de chantier des unités d'ouvrage</t>
  </si>
  <si>
    <t xml:space="preserve">%</t>
  </si>
  <si>
    <t xml:space="preserve">Coût d'entretien décennal: 826,93F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</si>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</sst>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57" customWidth="1"/>
    <col min="3" max="3" width="2.72" customWidth="1"/>
    <col min="4" max="4" width="75.99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0.5</v>
      </c>
      <c r="F9" s="11" t="s">
        <v>13</v>
      </c>
      <c r="G9" s="13">
        <v>13224.3</v>
      </c>
      <c r="H9" s="13">
        <f ca="1">ROUND(INDIRECT(ADDRESS(ROW()+(0), COLUMN()+(-3), 1))*INDIRECT(ADDRESS(ROW()+(0), COLUMN()+(-1), 1)), 2)</f>
        <v>6612.16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0.4</v>
      </c>
      <c r="F10" s="16" t="s">
        <v>16</v>
      </c>
      <c r="G10" s="17">
        <v>16717.8</v>
      </c>
      <c r="H10" s="17">
        <f ca="1">ROUND(INDIRECT(ADDRESS(ROW()+(0), COLUMN()+(-3), 1))*INDIRECT(ADDRESS(ROW()+(0), COLUMN()+(-1), 1)), 2)</f>
        <v>6687.11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0.052</v>
      </c>
      <c r="F11" s="16" t="s">
        <v>19</v>
      </c>
      <c r="G11" s="17">
        <v>3794.63</v>
      </c>
      <c r="H11" s="17">
        <f ca="1">ROUND(INDIRECT(ADDRESS(ROW()+(0), COLUMN()+(-3), 1))*INDIRECT(ADDRESS(ROW()+(0), COLUMN()+(-1), 1)), 2)</f>
        <v>197.32</v>
      </c>
    </row>
    <row r="12" spans="1:8" ht="24.00" thickBot="1" customHeight="1">
      <c r="A12" s="14" t="s">
        <v>20</v>
      </c>
      <c r="B12" s="14"/>
      <c r="C12" s="14" t="s">
        <v>21</v>
      </c>
      <c r="D12" s="14"/>
      <c r="E12" s="15">
        <v>0.2</v>
      </c>
      <c r="F12" s="16" t="s">
        <v>22</v>
      </c>
      <c r="G12" s="17">
        <v>17708.3</v>
      </c>
      <c r="H12" s="17">
        <f ca="1">ROUND(INDIRECT(ADDRESS(ROW()+(0), COLUMN()+(-3), 1))*INDIRECT(ADDRESS(ROW()+(0), COLUMN()+(-1), 1)), 2)</f>
        <v>3541.65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0.474</v>
      </c>
      <c r="F13" s="16" t="s">
        <v>25</v>
      </c>
      <c r="G13" s="17">
        <v>4151.67</v>
      </c>
      <c r="H13" s="17">
        <f ca="1">ROUND(INDIRECT(ADDRESS(ROW()+(0), COLUMN()+(-3), 1))*INDIRECT(ADDRESS(ROW()+(0), COLUMN()+(-1), 1)), 2)</f>
        <v>1967.89</v>
      </c>
    </row>
    <row r="14" spans="1:8" ht="13.50" thickBot="1" customHeight="1">
      <c r="A14" s="14" t="s">
        <v>26</v>
      </c>
      <c r="B14" s="14"/>
      <c r="C14" s="18" t="s">
        <v>27</v>
      </c>
      <c r="D14" s="18"/>
      <c r="E14" s="19">
        <v>0.474</v>
      </c>
      <c r="F14" s="20" t="s">
        <v>28</v>
      </c>
      <c r="G14" s="21">
        <v>2661.82</v>
      </c>
      <c r="H14" s="21">
        <f ca="1">ROUND(INDIRECT(ADDRESS(ROW()+(0), COLUMN()+(-3), 1))*INDIRECT(ADDRESS(ROW()+(0), COLUMN()+(-1), 1)), 2)</f>
        <v>1261.7</v>
      </c>
    </row>
    <row r="15" spans="1:8" ht="13.50" thickBot="1" customHeight="1">
      <c r="A15" s="18"/>
      <c r="B15" s="18"/>
      <c r="C15" s="5" t="s">
        <v>29</v>
      </c>
      <c r="D15" s="5"/>
      <c r="E15" s="22">
        <v>2</v>
      </c>
      <c r="F15" s="23" t="s">
        <v>30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20267.8</v>
      </c>
      <c r="H15" s="24">
        <f ca="1">ROUND(INDIRECT(ADDRESS(ROW()+(0), COLUMN()+(-3), 1))*INDIRECT(ADDRESS(ROW()+(0), COLUMN()+(-1), 1))/100, 2)</f>
        <v>405.36</v>
      </c>
    </row>
    <row r="16" spans="1:8" ht="13.50" thickBot="1" customHeight="1">
      <c r="A16" s="25" t="s">
        <v>31</v>
      </c>
      <c r="B16" s="25"/>
      <c r="C16" s="26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20673.2</v>
      </c>
    </row>
  </sheetData>
  <mergeCells count="21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