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<sst xmlns="http://schemas.openxmlformats.org/spreadsheetml/2006/main" count="45" uniqueCount="45">
  <si>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</si>
  <si>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ASL020</t>
  </si>
  <si>
    <t xml:space="preserve">m²</t>
  </si>
  <si>
    <t xml:space="preserve">Pavage en béton.</t>
  </si>
  <si>
    <r>
      <rPr>
        <sz val="8.25"/>
        <color rgb="FF000000"/>
        <rFont val="Arial"/>
        <family val="2"/>
      </rPr>
      <t xml:space="preserve">Pavage en béton, en extérieur, réalisé sur une chaussée avec trafic de catégorie C4 (zones piétonnes, rues résidentielles) et catégorie de la plateforme E1 (5 &lt;= CBR &lt; 10), composée de base souple de grave naturelle, de 20 cm d'épaisseur, avec extension et compactage au 100% du Proctor Modifié, par mise en place de souple, avec un degré de complexité de l'appareillage bas, pavés bicouche en béton, dont les caractéristiques techniques remplissent la NF EN 1338, format rectangulaire, 200x100x60 mm, finition superficielle lisse, couleur grise,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</si>
  <si>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</si>
  <si>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</si>
  <si>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</si>
  <si>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</si>
  <si>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</si>
  <si>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</si>
  <si>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</si>
  <si>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</si>
  <si>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</si>
  <si>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</si>
  <si>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</si>
  <si>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</si>
  <si>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mt18aph010a</t>
  </si>
  <si>
    <t xml:space="preserve">Pavé bicouche en béton, format rectangulaire, 200x100x60 mm, finition superficielle lisse, couleur grise, dont les caractéristiques techniques remplissent la NF EN 1338 et une série de propriétés prédéterminées: coefficient d'absorption d'eau &lt;= 6%; résistance à la rupture (splitting test) &gt;= 3,6 MPa; charge de rupture &gt;= 250 N/mm de la longueur de rupture; résistance à l'usure par abrasion &lt;= 23 mm et résistance au glissement (indice USRV) &gt; 60.</t>
  </si>
  <si>
    <t xml:space="preserve">U</t>
  </si>
  <si>
    <t xml:space="preserve">mt01arp020a</t>
  </si>
  <si>
    <t xml:space="preserve">Sable naturel, fin et sec, de 2 mm de taille maximale, exempt de sels nuisibles, présenté en sacs.</t>
  </si>
  <si>
    <t xml:space="preserve">kg</t>
  </si>
  <si>
    <t xml:space="preserve">mq01mot010b</t>
  </si>
  <si>
    <t xml:space="preserve">Motoniveleuse de 154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</si>
  <si>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</si>
  <si>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</si>
  <si>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</si>
  <si>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</si>
  <si>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</si>
  <si>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</si>
  <si>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</si>
  <si>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</si>
  <si>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</si>
  <si>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</si>
  <si>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</si>
  <si>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</si>
  <si>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</si>
  <si>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</si>
  <si>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</si>
  <si>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</si>
  <si>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</si>
  <si>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</si>
  <si>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742,55F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</si>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</sst>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6769.48</v>
      </c>
      <c r="H9" s="13">
        <f ca="1">ROUND(INDIRECT(ADDRESS(ROW()+(0), COLUMN()+(-3), 1))*INDIRECT(ADDRESS(ROW()+(0), COLUMN()+(-1), 1)), 2)</f>
        <v>1556.98</v>
      </c>
    </row>
    <row r="10" spans="1:8" ht="34.50" thickBot="1" customHeight="1">
      <c r="A10" s="14" t="s">
        <v>14</v>
      </c>
      <c r="B10" s="14"/>
      <c r="C10" s="14" t="s">
        <v>15</v>
      </c>
      <c r="D10" s="14"/>
      <c r="E10" s="15">
        <v>0.055</v>
      </c>
      <c r="F10" s="16" t="s">
        <v>16</v>
      </c>
      <c r="G10" s="17">
        <v>16246.7</v>
      </c>
      <c r="H10" s="17">
        <f ca="1">ROUND(INDIRECT(ADDRESS(ROW()+(0), COLUMN()+(-3), 1))*INDIRECT(ADDRESS(ROW()+(0), COLUMN()+(-1), 1)), 2)</f>
        <v>893.57</v>
      </c>
    </row>
    <row r="11" spans="1:8" ht="55.50" thickBot="1" customHeight="1">
      <c r="A11" s="14" t="s">
        <v>17</v>
      </c>
      <c r="B11" s="14"/>
      <c r="C11" s="14" t="s">
        <v>18</v>
      </c>
      <c r="D11" s="14"/>
      <c r="E11" s="15">
        <v>52.5</v>
      </c>
      <c r="F11" s="16" t="s">
        <v>19</v>
      </c>
      <c r="G11" s="17">
        <v>142.3</v>
      </c>
      <c r="H11" s="17">
        <f ca="1">ROUND(INDIRECT(ADDRESS(ROW()+(0), COLUMN()+(-3), 1))*INDIRECT(ADDRESS(ROW()+(0), COLUMN()+(-1), 1)), 2)</f>
        <v>7470.75</v>
      </c>
    </row>
    <row r="12" spans="1:8" ht="24.00" thickBot="1" customHeight="1">
      <c r="A12" s="14" t="s">
        <v>20</v>
      </c>
      <c r="B12" s="14"/>
      <c r="C12" s="14" t="s">
        <v>21</v>
      </c>
      <c r="D12" s="14"/>
      <c r="E12" s="15">
        <v>1</v>
      </c>
      <c r="F12" s="16" t="s">
        <v>22</v>
      </c>
      <c r="G12" s="17">
        <v>236.93</v>
      </c>
      <c r="H12" s="17">
        <f ca="1">ROUND(INDIRECT(ADDRESS(ROW()+(0), COLUMN()+(-3), 1))*INDIRECT(ADDRESS(ROW()+(0), COLUMN()+(-1), 1)), 2)</f>
        <v>236.93</v>
      </c>
    </row>
    <row r="13" spans="1:8" ht="13.50" thickBot="1" customHeight="1">
      <c r="A13" s="14" t="s">
        <v>23</v>
      </c>
      <c r="B13" s="14"/>
      <c r="C13" s="14" t="s">
        <v>24</v>
      </c>
      <c r="D13" s="14"/>
      <c r="E13" s="15">
        <v>0.008</v>
      </c>
      <c r="F13" s="16" t="s">
        <v>25</v>
      </c>
      <c r="G13" s="17">
        <v>44785.9</v>
      </c>
      <c r="H13" s="17">
        <f ca="1">ROUND(INDIRECT(ADDRESS(ROW()+(0), COLUMN()+(-3), 1))*INDIRECT(ADDRESS(ROW()+(0), COLUMN()+(-1), 1)), 2)</f>
        <v>358.29</v>
      </c>
    </row>
    <row r="14" spans="1:8" ht="24.00" thickBot="1" customHeight="1">
      <c r="A14" s="14" t="s">
        <v>26</v>
      </c>
      <c r="B14" s="14"/>
      <c r="C14" s="14" t="s">
        <v>27</v>
      </c>
      <c r="D14" s="14"/>
      <c r="E14" s="15">
        <v>0.014</v>
      </c>
      <c r="F14" s="16" t="s">
        <v>28</v>
      </c>
      <c r="G14" s="17">
        <v>37256.8</v>
      </c>
      <c r="H14" s="17">
        <f ca="1">ROUND(INDIRECT(ADDRESS(ROW()+(0), COLUMN()+(-3), 1))*INDIRECT(ADDRESS(ROW()+(0), COLUMN()+(-1), 1)), 2)</f>
        <v>521.6</v>
      </c>
    </row>
    <row r="15" spans="1:8" ht="13.50" thickBot="1" customHeight="1">
      <c r="A15" s="14" t="s">
        <v>29</v>
      </c>
      <c r="B15" s="14"/>
      <c r="C15" s="14" t="s">
        <v>30</v>
      </c>
      <c r="D15" s="14"/>
      <c r="E15" s="15">
        <v>0.006</v>
      </c>
      <c r="F15" s="16" t="s">
        <v>31</v>
      </c>
      <c r="G15" s="17">
        <v>63486.5</v>
      </c>
      <c r="H15" s="17">
        <f ca="1">ROUND(INDIRECT(ADDRESS(ROW()+(0), COLUMN()+(-3), 1))*INDIRECT(ADDRESS(ROW()+(0), COLUMN()+(-1), 1)), 2)</f>
        <v>380.92</v>
      </c>
    </row>
    <row r="16" spans="1:8" ht="13.50" thickBot="1" customHeight="1">
      <c r="A16" s="14" t="s">
        <v>32</v>
      </c>
      <c r="B16" s="14"/>
      <c r="C16" s="14" t="s">
        <v>33</v>
      </c>
      <c r="D16" s="14"/>
      <c r="E16" s="15">
        <v>0.348</v>
      </c>
      <c r="F16" s="16" t="s">
        <v>34</v>
      </c>
      <c r="G16" s="17">
        <v>2541.6</v>
      </c>
      <c r="H16" s="17">
        <f ca="1">ROUND(INDIRECT(ADDRESS(ROW()+(0), COLUMN()+(-3), 1))*INDIRECT(ADDRESS(ROW()+(0), COLUMN()+(-1), 1)), 2)</f>
        <v>884.48</v>
      </c>
    </row>
    <row r="17" spans="1:8" ht="13.50" thickBot="1" customHeight="1">
      <c r="A17" s="14" t="s">
        <v>35</v>
      </c>
      <c r="B17" s="14"/>
      <c r="C17" s="14" t="s">
        <v>36</v>
      </c>
      <c r="D17" s="14"/>
      <c r="E17" s="15">
        <v>0.321</v>
      </c>
      <c r="F17" s="16" t="s">
        <v>37</v>
      </c>
      <c r="G17" s="17">
        <v>4151.67</v>
      </c>
      <c r="H17" s="17">
        <f ca="1">ROUND(INDIRECT(ADDRESS(ROW()+(0), COLUMN()+(-3), 1))*INDIRECT(ADDRESS(ROW()+(0), COLUMN()+(-1), 1)), 2)</f>
        <v>1332.69</v>
      </c>
    </row>
    <row r="18" spans="1:8" ht="13.50" thickBot="1" customHeight="1">
      <c r="A18" s="14" t="s">
        <v>38</v>
      </c>
      <c r="B18" s="14"/>
      <c r="C18" s="18" t="s">
        <v>39</v>
      </c>
      <c r="D18" s="18"/>
      <c r="E18" s="19">
        <v>0.347</v>
      </c>
      <c r="F18" s="20" t="s">
        <v>40</v>
      </c>
      <c r="G18" s="21">
        <v>2661.82</v>
      </c>
      <c r="H18" s="21">
        <f ca="1">ROUND(INDIRECT(ADDRESS(ROW()+(0), COLUMN()+(-3), 1))*INDIRECT(ADDRESS(ROW()+(0), COLUMN()+(-1), 1)), 2)</f>
        <v>923.65</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14559.9</v>
      </c>
      <c r="H19" s="24">
        <f ca="1">ROUND(INDIRECT(ADDRESS(ROW()+(0), COLUMN()+(-3), 1))*INDIRECT(ADDRESS(ROW()+(0), COLUMN()+(-1), 1))/100, 2)</f>
        <v>291.2</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14851.1</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