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<sst xmlns="http://schemas.openxmlformats.org/spreadsheetml/2006/main" count="30" uniqueCount="30">
  <si>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</si>
  <si>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EIM010</t>
  </si>
  <si>
    <t xml:space="preserve">m²</t>
  </si>
  <si>
    <t xml:space="preserve">Isolation thermique par l'extérieur des murs en contact avec le terrain, avec du polystyrène extrudé.</t>
  </si>
  <si>
    <r>
      <rPr>
        <sz val="8.25"/>
        <color rgb="FF000000"/>
        <rFont val="Arial"/>
        <family val="2"/>
      </rPr>
      <t xml:space="preserve">Isolation thermique par l'extérieur des murs en contact avec le terrain, constituée de panneau rigide en polystyrène extrudé, à surface lisse et usinage latéral à feuillures mi-bois, de 100 mm d'épaisseur, résistance à la compression &gt;= 300 kPa, résistance thermique 2,85 m²K/W, conductivité thermique 0,035 W/(mK), placée bord à bord et fixée avec un mortier-colle sur l'arrière du mur, prête à recevoir le remplissage avec matériau de drainage. Comprend le profilé en tôle courbe, pour arrêt et protection des bords des panneaux d'isolation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</si>
  <si>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</si>
  <si>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</si>
  <si>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</si>
  <si>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</si>
  <si>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</si>
  <si>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</si>
  <si>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mt16pxa010agq</t>
  </si>
  <si>
    <t xml:space="preserve">Panneau rigide en polystyrène extrudé, selon NF EN 13164, à surface lisse et usinage latéral à feuillures mi-bois, de 100 mm d'épaisseur, résistance à la compression &gt;= 300 kPa, résistance thermique 2,85 m²K/W, conductivité thermique 0,035 W/(mK), Euroclasse E de réaction au feu selon NF EN 13501-1, avec code de désignation XPS-EN 13164-T1-CS(10/Y)300-DS(70,90)-DLT(2)5-CC(2/1,5/50)125-WL(T)0,7-WD(V)3-FTCD1.</t>
  </si>
  <si>
    <t xml:space="preserve">m²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</si>
  <si>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</si>
  <si>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</si>
  <si>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</si>
  <si>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mt16aaa100</t>
  </si>
  <si>
    <t xml:space="preserve">Profilé en tôle courbe en acier prélaqué, de 0,6 mm d'épaisseur et 15 mm de largeur, pour arrêt et protection des bords des panneaux d'isolation thermique.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</si>
  <si>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</si>
  <si>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</si>
  <si>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</si>
  <si>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</si>
  <si>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</si>
  <si>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</si>
  <si>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</si>
  <si>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</si>
  <si>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</si>
  <si>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1.048,50F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</si>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</sst>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6.50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17901.5</v>
      </c>
      <c r="G9" s="13">
        <f ca="1">ROUND(INDIRECT(ADDRESS(ROW()+(0), COLUMN()+(-3), 1))*INDIRECT(ADDRESS(ROW()+(0), COLUMN()+(-1), 1)), 2)</f>
        <v>18796.6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388.09</v>
      </c>
      <c r="G10" s="17">
        <f ca="1">ROUND(INDIRECT(ADDRESS(ROW()+(0), COLUMN()+(-3), 1))*INDIRECT(ADDRESS(ROW()+(0), COLUMN()+(-1), 1)), 2)</f>
        <v>388.09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0.33</v>
      </c>
      <c r="E11" s="16" t="s">
        <v>19</v>
      </c>
      <c r="F11" s="17">
        <v>1078.04</v>
      </c>
      <c r="G11" s="17">
        <f ca="1">ROUND(INDIRECT(ADDRESS(ROW()+(0), COLUMN()+(-3), 1))*INDIRECT(ADDRESS(ROW()+(0), COLUMN()+(-1), 1)), 2)</f>
        <v>355.75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0.147</v>
      </c>
      <c r="E12" s="16" t="s">
        <v>22</v>
      </c>
      <c r="F12" s="17">
        <v>4266.11</v>
      </c>
      <c r="G12" s="17">
        <f ca="1">ROUND(INDIRECT(ADDRESS(ROW()+(0), COLUMN()+(-3), 1))*INDIRECT(ADDRESS(ROW()+(0), COLUMN()+(-1), 1)), 2)</f>
        <v>627.12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0.147</v>
      </c>
      <c r="E13" s="20" t="s">
        <v>25</v>
      </c>
      <c r="F13" s="21">
        <v>2661.82</v>
      </c>
      <c r="G13" s="21">
        <f ca="1">ROUND(INDIRECT(ADDRESS(ROW()+(0), COLUMN()+(-3), 1))*INDIRECT(ADDRESS(ROW()+(0), COLUMN()+(-1), 1)), 2)</f>
        <v>391.29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20558.8</v>
      </c>
      <c r="G14" s="24">
        <f ca="1">ROUND(INDIRECT(ADDRESS(ROW()+(0), COLUMN()+(-3), 1))*INDIRECT(ADDRESS(ROW()+(0), COLUMN()+(-1), 1))/100, 2)</f>
        <v>411.18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20970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