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<sst xmlns="http://schemas.openxmlformats.org/spreadsheetml/2006/main" count="30" uniqueCount="30">
  <si>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</si>
  <si>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EIM030</t>
  </si>
  <si>
    <t xml:space="preserve">m²</t>
  </si>
  <si>
    <t xml:space="preserve">Isolation thermique par l'extérieur des murs en contact avec le terrain, avec du polystyrène expansé.</t>
  </si>
  <si>
    <r>
      <rPr>
        <sz val="8.25"/>
        <color rgb="FF000000"/>
        <rFont val="Arial"/>
        <family val="2"/>
      </rPr>
      <t xml:space="preserve">Isolation thermique par l'extérieur des murs en contact avec le terrain, constituée de panneau rigide en polystyrène expansé hydrophobe EPSh, à surface lisse et usinage latéral à feuillures mi-bois, de 75 mm d'épaisseur, résistance thermique 2,35 m²K/W, conductivité thermique 0,032 W/(mK), placée bord à bord et fixée avec un mortier-colle sur l'arrière du mur, prête à recevoir le remplissage avec matériau de drainage. Comprend le profilé en tôle courbe, pour arrêt et protection des bords des panneaux d'isolation thermique.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</si>
  <si>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</si>
  <si>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</si>
  <si>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</si>
  <si>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</si>
  <si>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</si>
  <si>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</si>
  <si>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mt16pel050abjb</t>
  </si>
  <si>
    <t xml:space="preserve">Panneau rigide en polystyrène expansé hydrophobe EPSh, selon NF EN 13163, à surface lisse et usinage latéral à feuillures mi-bois, de 75 mm d'épaisseur, conductivité thermique 0,032 W/(mK), Euroclasse E de réaction au feu selon NF EN 13501-1, avec code de désignation EPS-EN 13163-L3-W3-T2-S5-P10-CS(10)200-BS250-TR120-DS(70,90)1-WL(T)2.</t>
  </si>
  <si>
    <t xml:space="preserve">m²</t>
  </si>
  <si>
    <t xml:space="preserve">mt16aaa040b</t>
  </si>
  <si>
    <t xml:space="preserve">Mortier-colle pour fixation de panneaux isolants, dans les parements verticaux.</t>
  </si>
  <si>
    <t xml:space="preserve">kg</t>
  </si>
  <si>
    <t xml:space="preserve">mt16aaa100</t>
  </si>
  <si>
    <t xml:space="preserve">Profilé en tôle courbe en acier prélaqué, de 0,6 mm d'épaisseur et 15 mm de largeur, pour arrêt et protection des bords des panneaux d'isolation thermique.</t>
  </si>
  <si>
    <t xml:space="preserve">m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</si>
  <si>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</si>
  <si>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</si>
  <si>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</si>
  <si>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</si>
  <si>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</si>
  <si>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</si>
  <si>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</si>
  <si>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</si>
  <si>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1.688,29F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</si>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</sst>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76.50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7" t="s">
        <v>12</v>
      </c>
      <c r="D9" s="9">
        <v>1.1</v>
      </c>
      <c r="E9" s="11" t="s">
        <v>13</v>
      </c>
      <c r="F9" s="13">
        <v>15024.6</v>
      </c>
      <c r="G9" s="13">
        <f ca="1">ROUND(INDIRECT(ADDRESS(ROW()+(0), COLUMN()+(-3), 1))*INDIRECT(ADDRESS(ROW()+(0), COLUMN()+(-1), 1)), 2)</f>
        <v>16527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388.09</v>
      </c>
      <c r="G10" s="17">
        <f ca="1">ROUND(INDIRECT(ADDRESS(ROW()+(0), COLUMN()+(-3), 1))*INDIRECT(ADDRESS(ROW()+(0), COLUMN()+(-1), 1)), 2)</f>
        <v>388.09</v>
      </c>
    </row>
    <row r="11" spans="1:7" ht="24.00" thickBot="1" customHeight="1">
      <c r="A11" s="14" t="s">
        <v>17</v>
      </c>
      <c r="B11" s="14"/>
      <c r="C11" s="14" t="s">
        <v>18</v>
      </c>
      <c r="D11" s="15">
        <v>0.33</v>
      </c>
      <c r="E11" s="16" t="s">
        <v>19</v>
      </c>
      <c r="F11" s="17">
        <v>1078.04</v>
      </c>
      <c r="G11" s="17">
        <f ca="1">ROUND(INDIRECT(ADDRESS(ROW()+(0), COLUMN()+(-3), 1))*INDIRECT(ADDRESS(ROW()+(0), COLUMN()+(-1), 1)), 2)</f>
        <v>355.75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0.147</v>
      </c>
      <c r="E12" s="16" t="s">
        <v>22</v>
      </c>
      <c r="F12" s="17">
        <v>4266.11</v>
      </c>
      <c r="G12" s="17">
        <f ca="1">ROUND(INDIRECT(ADDRESS(ROW()+(0), COLUMN()+(-3), 1))*INDIRECT(ADDRESS(ROW()+(0), COLUMN()+(-1), 1)), 2)</f>
        <v>627.12</v>
      </c>
    </row>
    <row r="13" spans="1:7" ht="13.50" thickBot="1" customHeight="1">
      <c r="A13" s="14" t="s">
        <v>23</v>
      </c>
      <c r="B13" s="14"/>
      <c r="C13" s="18" t="s">
        <v>24</v>
      </c>
      <c r="D13" s="19">
        <v>0.147</v>
      </c>
      <c r="E13" s="20" t="s">
        <v>25</v>
      </c>
      <c r="F13" s="21">
        <v>2661.82</v>
      </c>
      <c r="G13" s="21">
        <f ca="1">ROUND(INDIRECT(ADDRESS(ROW()+(0), COLUMN()+(-3), 1))*INDIRECT(ADDRESS(ROW()+(0), COLUMN()+(-1), 1)), 2)</f>
        <v>391.29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18289.3</v>
      </c>
      <c r="G14" s="24">
        <f ca="1">ROUND(INDIRECT(ADDRESS(ROW()+(0), COLUMN()+(-3), 1))*INDIRECT(ADDRESS(ROW()+(0), COLUMN()+(-1), 1))/100, 2)</f>
        <v>365.79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18655.1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