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<sst xmlns="http://schemas.openxmlformats.org/spreadsheetml/2006/main" count="90" uniqueCount="90">
  <si>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</si>
  <si>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ETC320</t>
  </si>
  <si>
    <t xml:space="preserve">m²</t>
  </si>
  <si>
    <t xml:space="preserve">Toiture terrasse chaude, accessible, avec revêtement de sol fixe, de type conventionnel, pour usage sportif.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</si>
  <si>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fixe, type conventionnelle,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hydrofugée; COUCHE SEPARATRICE SOUS COUCHE DE RENFORT: géotextile non tissé composé de fibres de polyester unies par aiguilletage, (150 g/m²); COUCHE DE RENFORT: mortier de ciment CEM II/B-P 32,5 N type M-10 de 4 cm d'épaisseur; IMPERMÉABILISATION: type bicouche, adhérée, composée d'une membrane en bitume modifié par élastomère SBS, LBM(SBS)-30-FV et une membrane en bitume modifié par élastomère SBS, LBM(SBS)-30-FP, totalement adhérées avec un chalumeau, sans coïncidence des joints;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BCN: CPJ-CEM II/A 32,5 - TP - B 25 - 15/25 - E: 2a - BA - P 18-305 de 10 cm d'épaisseur, armé avec un treillis soudé 150x150 mm et Ø 5,0-5,0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</si>
  <si>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</si>
  <si>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</si>
  <si>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</si>
  <si>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</si>
  <si>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</si>
  <si>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</si>
  <si>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</si>
  <si>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</si>
  <si>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</si>
  <si>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</si>
  <si>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</si>
  <si>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</si>
  <si>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</si>
  <si>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</si>
  <si>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</si>
  <si>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</si>
  <si>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</si>
  <si>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</si>
  <si>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</si>
  <si>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</si>
  <si>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</si>
  <si>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</si>
  <si>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</si>
  <si>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</si>
  <si>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</si>
  <si>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</si>
  <si>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</si>
  <si>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mt16lrc010ac</t>
  </si>
  <si>
    <t xml:space="preserve">Panneau rigide en laine minérale hydrofugée, selon NF EN 13162, de 50 mm d'épaisseur, résistance thermique &gt;= 1,3 m²K/W, conductivité thermique 0,038 W/(mK), Euroclasse A1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</si>
  <si>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</si>
  <si>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</si>
  <si>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</si>
  <si>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</si>
  <si>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</si>
  <si>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</si>
  <si>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</si>
  <si>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</si>
  <si>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</si>
  <si>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</si>
  <si>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</si>
  <si>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</si>
  <si>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</si>
  <si>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</si>
  <si>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</si>
  <si>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</si>
  <si>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mt07ame100def</t>
  </si>
  <si>
    <t xml:space="preserve">Treillis soudé 150x150 mm, fils porteurs de 5 mm de diamètre et fils de répartition de 5 mm de diamètre, en acier Fe E 500.</t>
  </si>
  <si>
    <t xml:space="preserve">m²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</si>
  <si>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</si>
  <si>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</si>
  <si>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</si>
  <si>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</si>
  <si>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</si>
  <si>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</si>
  <si>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</si>
  <si>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</si>
  <si>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</si>
  <si>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</si>
  <si>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</si>
  <si>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</si>
  <si>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</si>
  <si>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</si>
  <si>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</si>
  <si>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</si>
  <si>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</si>
  <si>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</si>
  <si>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</si>
  <si>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</si>
  <si>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</si>
  <si>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</si>
  <si>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</si>
  <si>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</si>
  <si>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</si>
  <si>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</si>
  <si>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</si>
  <si>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</si>
  <si>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</si>
  <si>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</si>
  <si>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</si>
  <si>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</si>
  <si>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</si>
  <si>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</si>
  <si>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</si>
  <si>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20.254,23F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</si>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</sst>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234.82</v>
      </c>
      <c r="G9" s="13">
        <f ca="1">ROUND(INDIRECT(ADDRESS(ROW()+(0), COLUMN()+(-3), 1))*INDIRECT(ADDRESS(ROW()+(0), COLUMN()+(-1), 1)), 2)</f>
        <v>704.46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97813</v>
      </c>
      <c r="G10" s="17">
        <f ca="1">ROUND(INDIRECT(ADDRESS(ROW()+(0), COLUMN()+(-3), 1))*INDIRECT(ADDRESS(ROW()+(0), COLUMN()+(-1), 1)), 2)</f>
        <v>9781.3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83241.1</v>
      </c>
      <c r="G11" s="17">
        <f ca="1">ROUND(INDIRECT(ADDRESS(ROW()+(0), COLUMN()+(-3), 1))*INDIRECT(ADDRESS(ROW()+(0), COLUMN()+(-1), 1)), 2)</f>
        <v>832.41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1155.66</v>
      </c>
      <c r="G12" s="17">
        <f ca="1">ROUND(INDIRECT(ADDRESS(ROW()+(0), COLUMN()+(-3), 1))*INDIRECT(ADDRESS(ROW()+(0), COLUMN()+(-1), 1)), 2)</f>
        <v>11.56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1108.9</v>
      </c>
      <c r="G13" s="17">
        <f ca="1">ROUND(INDIRECT(ADDRESS(ROW()+(0), COLUMN()+(-3), 1))*INDIRECT(ADDRESS(ROW()+(0), COLUMN()+(-1), 1)), 2)</f>
        <v>8.87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12185.1</v>
      </c>
      <c r="G14" s="17">
        <f ca="1">ROUND(INDIRECT(ADDRESS(ROW()+(0), COLUMN()+(-3), 1))*INDIRECT(ADDRESS(ROW()+(0), COLUMN()+(-1), 1)), 2)</f>
        <v>792.03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80.58</v>
      </c>
      <c r="G15" s="17">
        <f ca="1">ROUND(INDIRECT(ADDRESS(ROW()+(0), COLUMN()+(-3), 1))*INDIRECT(ADDRESS(ROW()+(0), COLUMN()+(-1), 1)), 2)</f>
        <v>805.8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16396.5</v>
      </c>
      <c r="G16" s="17">
        <f ca="1">ROUND(INDIRECT(ADDRESS(ROW()+(0), COLUMN()+(-3), 1))*INDIRECT(ADDRESS(ROW()+(0), COLUMN()+(-1), 1)), 2)</f>
        <v>17216.4</v>
      </c>
    </row>
    <row r="17" spans="1:7" ht="55.5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585.59</v>
      </c>
      <c r="G17" s="17">
        <f ca="1">ROUND(INDIRECT(ADDRESS(ROW()+(0), COLUMN()+(-3), 1))*INDIRECT(ADDRESS(ROW()+(0), COLUMN()+(-1), 1)), 2)</f>
        <v>614.87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0.04</v>
      </c>
      <c r="E18" s="16" t="s">
        <v>40</v>
      </c>
      <c r="F18" s="17">
        <v>98543.8</v>
      </c>
      <c r="G18" s="17">
        <f ca="1">ROUND(INDIRECT(ADDRESS(ROW()+(0), COLUMN()+(-3), 1))*INDIRECT(ADDRESS(ROW()+(0), COLUMN()+(-1), 1)), 2)</f>
        <v>3941.75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4776.75</v>
      </c>
      <c r="G19" s="17">
        <f ca="1">ROUND(INDIRECT(ADDRESS(ROW()+(0), COLUMN()+(-3), 1))*INDIRECT(ADDRESS(ROW()+(0), COLUMN()+(-1), 1)), 2)</f>
        <v>5254.43</v>
      </c>
    </row>
    <row r="20" spans="1:7" ht="34.50" thickBot="1" customHeight="1">
      <c r="A20" s="14" t="s">
        <v>44</v>
      </c>
      <c r="B20" s="14"/>
      <c r="C20" s="14" t="s">
        <v>45</v>
      </c>
      <c r="D20" s="15">
        <v>1.1</v>
      </c>
      <c r="E20" s="16" t="s">
        <v>46</v>
      </c>
      <c r="F20" s="17">
        <v>4140.96</v>
      </c>
      <c r="G20" s="17">
        <f ca="1">ROUND(INDIRECT(ADDRESS(ROW()+(0), COLUMN()+(-3), 1))*INDIRECT(ADDRESS(ROW()+(0), COLUMN()+(-1), 1)), 2)</f>
        <v>4555.06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803.1</v>
      </c>
      <c r="G21" s="17">
        <f ca="1">ROUND(INDIRECT(ADDRESS(ROW()+(0), COLUMN()+(-3), 1))*INDIRECT(ADDRESS(ROW()+(0), COLUMN()+(-1), 1)), 2)</f>
        <v>843.26</v>
      </c>
    </row>
    <row r="22" spans="1:7" ht="24.00" thickBot="1" customHeight="1">
      <c r="A22" s="14" t="s">
        <v>50</v>
      </c>
      <c r="B22" s="14"/>
      <c r="C22" s="14" t="s">
        <v>51</v>
      </c>
      <c r="D22" s="15">
        <v>1.1</v>
      </c>
      <c r="E22" s="16" t="s">
        <v>52</v>
      </c>
      <c r="F22" s="17">
        <v>1579.81</v>
      </c>
      <c r="G22" s="17">
        <f ca="1">ROUND(INDIRECT(ADDRESS(ROW()+(0), COLUMN()+(-3), 1))*INDIRECT(ADDRESS(ROW()+(0), COLUMN()+(-1), 1)), 2)</f>
        <v>1737.79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0.1</v>
      </c>
      <c r="E23" s="16" t="s">
        <v>55</v>
      </c>
      <c r="F23" s="17">
        <v>76256.2</v>
      </c>
      <c r="G23" s="17">
        <f ca="1">ROUND(INDIRECT(ADDRESS(ROW()+(0), COLUMN()+(-3), 1))*INDIRECT(ADDRESS(ROW()+(0), COLUMN()+(-1), 1)), 2)</f>
        <v>7625.62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0.8</v>
      </c>
      <c r="E24" s="16" t="s">
        <v>58</v>
      </c>
      <c r="F24" s="17">
        <v>2990.91</v>
      </c>
      <c r="G24" s="17">
        <f ca="1">ROUND(INDIRECT(ADDRESS(ROW()+(0), COLUMN()+(-3), 1))*INDIRECT(ADDRESS(ROW()+(0), COLUMN()+(-1), 1)), 2)</f>
        <v>2392.73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0.8</v>
      </c>
      <c r="E25" s="16" t="s">
        <v>61</v>
      </c>
      <c r="F25" s="17">
        <v>9800.67</v>
      </c>
      <c r="G25" s="17">
        <f ca="1">ROUND(INDIRECT(ADDRESS(ROW()+(0), COLUMN()+(-3), 1))*INDIRECT(ADDRESS(ROW()+(0), COLUMN()+(-1), 1)), 2)</f>
        <v>7840.54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0.2</v>
      </c>
      <c r="E26" s="16" t="s">
        <v>64</v>
      </c>
      <c r="F26" s="17">
        <v>10597.6</v>
      </c>
      <c r="G26" s="17">
        <f ca="1">ROUND(INDIRECT(ADDRESS(ROW()+(0), COLUMN()+(-3), 1))*INDIRECT(ADDRESS(ROW()+(0), COLUMN()+(-1), 1)), 2)</f>
        <v>2119.51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0.038</v>
      </c>
      <c r="E27" s="16" t="s">
        <v>67</v>
      </c>
      <c r="F27" s="17">
        <v>1842.12</v>
      </c>
      <c r="G27" s="17">
        <f ca="1">ROUND(INDIRECT(ADDRESS(ROW()+(0), COLUMN()+(-3), 1))*INDIRECT(ADDRESS(ROW()+(0), COLUMN()+(-1), 1)), 2)</f>
        <v>70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0.635</v>
      </c>
      <c r="E28" s="16" t="s">
        <v>70</v>
      </c>
      <c r="F28" s="17">
        <v>4151.67</v>
      </c>
      <c r="G28" s="17">
        <f ca="1">ROUND(INDIRECT(ADDRESS(ROW()+(0), COLUMN()+(-3), 1))*INDIRECT(ADDRESS(ROW()+(0), COLUMN()+(-1), 1)), 2)</f>
        <v>2636.31</v>
      </c>
    </row>
    <row r="29" spans="1:7" ht="13.50" thickBot="1" customHeight="1">
      <c r="A29" s="14" t="s">
        <v>71</v>
      </c>
      <c r="B29" s="14"/>
      <c r="C29" s="14" t="s">
        <v>72</v>
      </c>
      <c r="D29" s="15">
        <v>1.272</v>
      </c>
      <c r="E29" s="16" t="s">
        <v>73</v>
      </c>
      <c r="F29" s="17">
        <v>2561.25</v>
      </c>
      <c r="G29" s="17">
        <f ca="1">ROUND(INDIRECT(ADDRESS(ROW()+(0), COLUMN()+(-3), 1))*INDIRECT(ADDRESS(ROW()+(0), COLUMN()+(-1), 1)), 2)</f>
        <v>3257.91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0.257</v>
      </c>
      <c r="E30" s="16" t="s">
        <v>76</v>
      </c>
      <c r="F30" s="17">
        <v>4151.67</v>
      </c>
      <c r="G30" s="17">
        <f ca="1">ROUND(INDIRECT(ADDRESS(ROW()+(0), COLUMN()+(-3), 1))*INDIRECT(ADDRESS(ROW()+(0), COLUMN()+(-1), 1)), 2)</f>
        <v>1066.98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0.257</v>
      </c>
      <c r="E31" s="16" t="s">
        <v>79</v>
      </c>
      <c r="F31" s="17">
        <v>2661.82</v>
      </c>
      <c r="G31" s="17">
        <f ca="1">ROUND(INDIRECT(ADDRESS(ROW()+(0), COLUMN()+(-3), 1))*INDIRECT(ADDRESS(ROW()+(0), COLUMN()+(-1), 1)), 2)</f>
        <v>684.09</v>
      </c>
    </row>
    <row r="32" spans="1:7" ht="13.50" thickBot="1" customHeight="1">
      <c r="A32" s="14" t="s">
        <v>80</v>
      </c>
      <c r="B32" s="14"/>
      <c r="C32" s="14" t="s">
        <v>81</v>
      </c>
      <c r="D32" s="15">
        <v>0.061</v>
      </c>
      <c r="E32" s="16" t="s">
        <v>82</v>
      </c>
      <c r="F32" s="17">
        <v>4266.11</v>
      </c>
      <c r="G32" s="17">
        <f ca="1">ROUND(INDIRECT(ADDRESS(ROW()+(0), COLUMN()+(-3), 1))*INDIRECT(ADDRESS(ROW()+(0), COLUMN()+(-1), 1)), 2)</f>
        <v>260.23</v>
      </c>
    </row>
    <row r="33" spans="1:7" ht="13.50" thickBot="1" customHeight="1">
      <c r="A33" s="14" t="s">
        <v>83</v>
      </c>
      <c r="B33" s="14"/>
      <c r="C33" s="18" t="s">
        <v>84</v>
      </c>
      <c r="D33" s="19">
        <v>0.061</v>
      </c>
      <c r="E33" s="20" t="s">
        <v>85</v>
      </c>
      <c r="F33" s="21">
        <v>2661.82</v>
      </c>
      <c r="G33" s="21">
        <f ca="1">ROUND(INDIRECT(ADDRESS(ROW()+(0), COLUMN()+(-3), 1))*INDIRECT(ADDRESS(ROW()+(0), COLUMN()+(-1), 1)), 2)</f>
        <v>162.37</v>
      </c>
    </row>
    <row r="34" spans="1:7" ht="13.50" thickBot="1" customHeight="1">
      <c r="A34" s="18"/>
      <c r="B34" s="18"/>
      <c r="C34" s="5" t="s">
        <v>86</v>
      </c>
      <c r="D34" s="22">
        <v>2</v>
      </c>
      <c r="E34" s="23" t="s">
        <v>87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75216.3</v>
      </c>
      <c r="G34" s="24">
        <f ca="1">ROUND(INDIRECT(ADDRESS(ROW()+(0), COLUMN()+(-3), 1))*INDIRECT(ADDRESS(ROW()+(0), COLUMN()+(-1), 1))/100, 2)</f>
        <v>1504.33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76720.6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