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<sst xmlns="http://schemas.openxmlformats.org/spreadsheetml/2006/main" count="87" uniqueCount="87">
  <si>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</si>
  <si>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ETF040</t>
  </si>
  <si>
    <t xml:space="preserve">m²</t>
  </si>
  <si>
    <t xml:space="preserve">Toiture terrasse froide, accessible, avec revêtement de sol fixe.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</si>
  <si>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froide, accessible, avec revêtement de sol fixe, type conventionnelle, pente de 1% à 5%, pour trafic piéton privé. FORME DE PENTES: panneau céramique creux à rainure et languette de 80x25x3,5 cm avec couche de régularisation de mortier de ciment, confectionné sur chantier, dosage 1:6, de 3 cm d'épaisseur, finition talochée, sur cloisons allégées de brique creuse en terre cuite de 29x14x9 cm, pose avec du mortier de ciment, confectionné sur chantier, dosage 1:6, disposées tous les 80 cm et avec 30 cm de hauteur moyenne, arrêts supérieurs avec des guides de mortier de ciment, confectionné sur chantier, dosage 1:6; ISOLATION THERMIQUE: feutre isolant en laine minérale; IMPERMÉABILISATION: type bicouche, adhérée, composée d'impression préalable avec émulsion bitumineuse anionique avec charges, et adhérée à la précédente avec un chalumeau, sans coïncidence des joints;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</si>
  <si>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</si>
  <si>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</si>
  <si>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</si>
  <si>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</si>
  <si>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</si>
  <si>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</si>
  <si>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</si>
  <si>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</si>
  <si>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</si>
  <si>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</si>
  <si>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</si>
  <si>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</si>
  <si>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</si>
  <si>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</si>
  <si>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</si>
  <si>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</si>
  <si>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</si>
  <si>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</si>
  <si>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</si>
  <si>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</si>
  <si>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</si>
  <si>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mt16lra040a</t>
  </si>
  <si>
    <t xml:space="preserve">Feutre isolant en laine minérale, selon NF EN 13162, revêtu sur une de ses faces par un complexe de papier kraft avec du polyéthylène qui agit comme un pare-vapeur, de 80 mm d'épaisseur, résistance thermique 2 m²K/W, conductivité thermique 0,042 W/(mK), Euroclasse F de réaction au feu selon NF EN 13501-1, capacité d'absorption d'eau à court terme &lt;=1 kg/m² et coefficient de résistance à la diffusion de la vapeur d'eau 1,3.</t>
  </si>
  <si>
    <t xml:space="preserve">m²</t>
  </si>
  <si>
    <t xml:space="preserve">mt04lvg020c</t>
  </si>
  <si>
    <t xml:space="preserve">Panneau céramique creux à rainure et languette, à revêtir, 80x25x3 cm, à bouts plans parallèles.</t>
  </si>
  <si>
    <t xml:space="preserve">U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</si>
  <si>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</si>
  <si>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</si>
  <si>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</si>
  <si>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</si>
  <si>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</si>
  <si>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</si>
  <si>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</si>
  <si>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</si>
  <si>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</si>
  <si>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</si>
  <si>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</si>
  <si>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</si>
  <si>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</si>
  <si>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8,00F CFA/m²,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</si>
  <si>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</si>
  <si>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</si>
  <si>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</si>
  <si>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</si>
  <si>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</si>
  <si>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3,00F CFA/m.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</si>
  <si>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</si>
  <si>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</si>
  <si>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</si>
  <si>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</si>
  <si>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</si>
  <si>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</si>
  <si>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</si>
  <si>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</si>
  <si>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</si>
  <si>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</si>
  <si>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</si>
  <si>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</si>
  <si>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</si>
  <si>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</si>
  <si>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</si>
  <si>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</si>
  <si>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</si>
  <si>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</si>
  <si>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</si>
  <si>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</si>
  <si>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</si>
  <si>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</si>
  <si>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</si>
  <si>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</si>
  <si>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</si>
  <si>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</si>
  <si>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</si>
  <si>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</si>
  <si>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</si>
  <si>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</si>
  <si>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</si>
  <si>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</si>
  <si>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</si>
  <si>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12.662,03F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</si>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</sst>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21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8</v>
      </c>
      <c r="F9" s="11" t="s">
        <v>13</v>
      </c>
      <c r="G9" s="13">
        <v>234.82</v>
      </c>
      <c r="H9" s="13">
        <f ca="1">ROUND(INDIRECT(ADDRESS(ROW()+(0), COLUMN()+(-3), 1))*INDIRECT(ADDRESS(ROW()+(0), COLUMN()+(-1), 1)), 2)</f>
        <v>1878.56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22.18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0.139</v>
      </c>
      <c r="F11" s="16" t="s">
        <v>19</v>
      </c>
      <c r="G11" s="17">
        <v>12185.1</v>
      </c>
      <c r="H11" s="17">
        <f ca="1">ROUND(INDIRECT(ADDRESS(ROW()+(0), COLUMN()+(-3), 1))*INDIRECT(ADDRESS(ROW()+(0), COLUMN()+(-1), 1)), 2)</f>
        <v>1693.72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21.25</v>
      </c>
      <c r="F12" s="16" t="s">
        <v>22</v>
      </c>
      <c r="G12" s="17">
        <v>80.58</v>
      </c>
      <c r="H12" s="17">
        <f ca="1">ROUND(INDIRECT(ADDRESS(ROW()+(0), COLUMN()+(-3), 1))*INDIRECT(ADDRESS(ROW()+(0), COLUMN()+(-1), 1)), 2)</f>
        <v>1712.33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0.01</v>
      </c>
      <c r="F13" s="16" t="s">
        <v>25</v>
      </c>
      <c r="G13" s="17">
        <v>1155.66</v>
      </c>
      <c r="H13" s="17">
        <f ca="1">ROUND(INDIRECT(ADDRESS(ROW()+(0), COLUMN()+(-3), 1))*INDIRECT(ADDRESS(ROW()+(0), COLUMN()+(-1), 1)), 2)</f>
        <v>11.56</v>
      </c>
    </row>
    <row r="14" spans="1:8" ht="55.50" thickBot="1" customHeight="1">
      <c r="A14" s="14" t="s">
        <v>26</v>
      </c>
      <c r="B14" s="14"/>
      <c r="C14" s="14"/>
      <c r="D14" s="14" t="s">
        <v>27</v>
      </c>
      <c r="E14" s="15">
        <v>1.2</v>
      </c>
      <c r="F14" s="16" t="s">
        <v>28</v>
      </c>
      <c r="G14" s="17">
        <v>7495.56</v>
      </c>
      <c r="H14" s="17">
        <f ca="1">ROUND(INDIRECT(ADDRESS(ROW()+(0), COLUMN()+(-3), 1))*INDIRECT(ADDRESS(ROW()+(0), COLUMN()+(-1), 1)), 2)</f>
        <v>8994.67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5</v>
      </c>
      <c r="F15" s="16" t="s">
        <v>31</v>
      </c>
      <c r="G15" s="17">
        <v>260.17</v>
      </c>
      <c r="H15" s="17">
        <f ca="1">ROUND(INDIRECT(ADDRESS(ROW()+(0), COLUMN()+(-3), 1))*INDIRECT(ADDRESS(ROW()+(0), COLUMN()+(-1), 1)), 2)</f>
        <v>1300.85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5973.03</v>
      </c>
      <c r="H16" s="17">
        <f ca="1">ROUND(INDIRECT(ADDRESS(ROW()+(0), COLUMN()+(-3), 1))*INDIRECT(ADDRESS(ROW()+(0), COLUMN()+(-1), 1)), 2)</f>
        <v>6570.33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</v>
      </c>
      <c r="F17" s="16" t="s">
        <v>37</v>
      </c>
      <c r="G17" s="17">
        <v>2844.3</v>
      </c>
      <c r="H17" s="17">
        <f ca="1">ROUND(INDIRECT(ADDRESS(ROW()+(0), COLUMN()+(-3), 1))*INDIRECT(ADDRESS(ROW()+(0), COLUMN()+(-1), 1)), 2)</f>
        <v>853.29</v>
      </c>
    </row>
    <row r="18" spans="1:8" ht="55.50" thickBot="1" customHeight="1">
      <c r="A18" s="14" t="s">
        <v>38</v>
      </c>
      <c r="B18" s="14"/>
      <c r="C18" s="14"/>
      <c r="D18" s="14" t="s">
        <v>39</v>
      </c>
      <c r="E18" s="15">
        <v>1.05</v>
      </c>
      <c r="F18" s="16" t="s">
        <v>40</v>
      </c>
      <c r="G18" s="17">
        <v>803.1</v>
      </c>
      <c r="H18" s="17">
        <f ca="1">ROUND(INDIRECT(ADDRESS(ROW()+(0), COLUMN()+(-3), 1))*INDIRECT(ADDRESS(ROW()+(0), COLUMN()+(-1), 1)), 2)</f>
        <v>843.26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4</v>
      </c>
      <c r="F19" s="16" t="s">
        <v>43</v>
      </c>
      <c r="G19" s="17">
        <v>258.74</v>
      </c>
      <c r="H19" s="17">
        <f ca="1">ROUND(INDIRECT(ADDRESS(ROW()+(0), COLUMN()+(-3), 1))*INDIRECT(ADDRESS(ROW()+(0), COLUMN()+(-1), 1)), 2)</f>
        <v>1034.96</v>
      </c>
    </row>
    <row r="20" spans="1:8" ht="34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5247.66</v>
      </c>
      <c r="H20" s="17">
        <f ca="1">ROUND(INDIRECT(ADDRESS(ROW()+(0), COLUMN()+(-3), 1))*INDIRECT(ADDRESS(ROW()+(0), COLUMN()+(-1), 1)), 2)</f>
        <v>5510.04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14</v>
      </c>
      <c r="F21" s="16" t="s">
        <v>49</v>
      </c>
      <c r="G21" s="17">
        <v>21.56</v>
      </c>
      <c r="H21" s="17">
        <f ca="1">ROUND(INDIRECT(ADDRESS(ROW()+(0), COLUMN()+(-3), 1))*INDIRECT(ADDRESS(ROW()+(0), COLUMN()+(-1), 1)), 2)</f>
        <v>301.84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0.4</v>
      </c>
      <c r="F22" s="16" t="s">
        <v>52</v>
      </c>
      <c r="G22" s="17">
        <v>1967.87</v>
      </c>
      <c r="H22" s="17">
        <f ca="1">ROUND(INDIRECT(ADDRESS(ROW()+(0), COLUMN()+(-3), 1))*INDIRECT(ADDRESS(ROW()+(0), COLUMN()+(-1), 1)), 2)</f>
        <v>787.15</v>
      </c>
    </row>
    <row r="23" spans="1:8" ht="45.00" thickBot="1" customHeight="1">
      <c r="A23" s="14" t="s">
        <v>53</v>
      </c>
      <c r="B23" s="14"/>
      <c r="C23" s="14"/>
      <c r="D23" s="14" t="s">
        <v>54</v>
      </c>
      <c r="E23" s="15">
        <v>0.05</v>
      </c>
      <c r="F23" s="16" t="s">
        <v>55</v>
      </c>
      <c r="G23" s="17">
        <v>573.67</v>
      </c>
      <c r="H23" s="17">
        <f ca="1">ROUND(INDIRECT(ADDRESS(ROW()+(0), COLUMN()+(-3), 1))*INDIRECT(ADDRESS(ROW()+(0), COLUMN()+(-1), 1)), 2)</f>
        <v>28.68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0.069</v>
      </c>
      <c r="F24" s="16" t="s">
        <v>58</v>
      </c>
      <c r="G24" s="17">
        <v>1842.12</v>
      </c>
      <c r="H24" s="17">
        <f ca="1">ROUND(INDIRECT(ADDRESS(ROW()+(0), COLUMN()+(-3), 1))*INDIRECT(ADDRESS(ROW()+(0), COLUMN()+(-1), 1)), 2)</f>
        <v>127.11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0.956</v>
      </c>
      <c r="F25" s="16" t="s">
        <v>61</v>
      </c>
      <c r="G25" s="17">
        <v>4151.67</v>
      </c>
      <c r="H25" s="17">
        <f ca="1">ROUND(INDIRECT(ADDRESS(ROW()+(0), COLUMN()+(-3), 1))*INDIRECT(ADDRESS(ROW()+(0), COLUMN()+(-1), 1)), 2)</f>
        <v>3969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1.79</v>
      </c>
      <c r="F26" s="16" t="s">
        <v>64</v>
      </c>
      <c r="G26" s="17">
        <v>2561.25</v>
      </c>
      <c r="H26" s="17">
        <f ca="1">ROUND(INDIRECT(ADDRESS(ROW()+(0), COLUMN()+(-3), 1))*INDIRECT(ADDRESS(ROW()+(0), COLUMN()+(-1), 1)), 2)</f>
        <v>4584.64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0.147</v>
      </c>
      <c r="F27" s="16" t="s">
        <v>67</v>
      </c>
      <c r="G27" s="17">
        <v>4151.67</v>
      </c>
      <c r="H27" s="17">
        <f ca="1">ROUND(INDIRECT(ADDRESS(ROW()+(0), COLUMN()+(-3), 1))*INDIRECT(ADDRESS(ROW()+(0), COLUMN()+(-1), 1)), 2)</f>
        <v>610.3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0.147</v>
      </c>
      <c r="F28" s="16" t="s">
        <v>70</v>
      </c>
      <c r="G28" s="17">
        <v>2661.82</v>
      </c>
      <c r="H28" s="17">
        <f ca="1">ROUND(INDIRECT(ADDRESS(ROW()+(0), COLUMN()+(-3), 1))*INDIRECT(ADDRESS(ROW()+(0), COLUMN()+(-1), 1)), 2)</f>
        <v>391.29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0.061</v>
      </c>
      <c r="F29" s="16" t="s">
        <v>73</v>
      </c>
      <c r="G29" s="17">
        <v>4266.11</v>
      </c>
      <c r="H29" s="17">
        <f ca="1">ROUND(INDIRECT(ADDRESS(ROW()+(0), COLUMN()+(-3), 1))*INDIRECT(ADDRESS(ROW()+(0), COLUMN()+(-1), 1)), 2)</f>
        <v>260.23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0.061</v>
      </c>
      <c r="F30" s="16" t="s">
        <v>76</v>
      </c>
      <c r="G30" s="17">
        <v>2661.82</v>
      </c>
      <c r="H30" s="17">
        <f ca="1">ROUND(INDIRECT(ADDRESS(ROW()+(0), COLUMN()+(-3), 1))*INDIRECT(ADDRESS(ROW()+(0), COLUMN()+(-1), 1)), 2)</f>
        <v>162.37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0.49</v>
      </c>
      <c r="F31" s="16" t="s">
        <v>79</v>
      </c>
      <c r="G31" s="17">
        <v>4151.67</v>
      </c>
      <c r="H31" s="17">
        <f ca="1">ROUND(INDIRECT(ADDRESS(ROW()+(0), COLUMN()+(-3), 1))*INDIRECT(ADDRESS(ROW()+(0), COLUMN()+(-1), 1)), 2)</f>
        <v>2034.32</v>
      </c>
    </row>
    <row r="32" spans="1:8" ht="13.50" thickBot="1" customHeight="1">
      <c r="A32" s="14" t="s">
        <v>80</v>
      </c>
      <c r="B32" s="14"/>
      <c r="C32" s="14"/>
      <c r="D32" s="18" t="s">
        <v>81</v>
      </c>
      <c r="E32" s="19">
        <v>0.245</v>
      </c>
      <c r="F32" s="20" t="s">
        <v>82</v>
      </c>
      <c r="G32" s="21">
        <v>2661.82</v>
      </c>
      <c r="H32" s="21">
        <f ca="1">ROUND(INDIRECT(ADDRESS(ROW()+(0), COLUMN()+(-3), 1))*INDIRECT(ADDRESS(ROW()+(0), COLUMN()+(-1), 1)), 2)</f>
        <v>652.15</v>
      </c>
    </row>
    <row r="33" spans="1:8" ht="13.50" thickBot="1" customHeight="1">
      <c r="A33" s="18"/>
      <c r="B33" s="18"/>
      <c r="C33" s="18"/>
      <c r="D33" s="5" t="s">
        <v>83</v>
      </c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44334.8</v>
      </c>
      <c r="H33" s="24">
        <f ca="1">ROUND(INDIRECT(ADDRESS(ROW()+(0), COLUMN()+(-3), 1))*INDIRECT(ADDRESS(ROW()+(0), COLUMN()+(-1), 1))/100, 2)</f>
        <v>886.7</v>
      </c>
    </row>
    <row r="34" spans="1:8" ht="13.50" thickBot="1" customHeight="1">
      <c r="A34" s="25" t="s">
        <v>85</v>
      </c>
      <c r="B34" s="25"/>
      <c r="C34" s="25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45221.5</v>
      </c>
    </row>
  </sheetData>
  <mergeCells count="3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